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高橋成未\OneDrive - パーソルテンプスタッフ株式会社\デスクトップ\"/>
    </mc:Choice>
  </mc:AlternateContent>
  <xr:revisionPtr revIDLastSave="0" documentId="8_{3A958D6C-D669-49B3-9FF7-16BCF80DF823}" xr6:coauthVersionLast="47" xr6:coauthVersionMax="47" xr10:uidLastSave="{00000000-0000-0000-0000-000000000000}"/>
  <bookViews>
    <workbookView xWindow="-108" yWindow="-108" windowWidth="23256" windowHeight="12576" xr2:uid="{63FC2B64-1E26-48FD-976E-AA3FB22641A7}"/>
  </bookViews>
  <sheets>
    <sheet name="求人登録票" sheetId="5" r:id="rId1"/>
    <sheet name="記入サンプル" sheetId="6" r:id="rId2"/>
    <sheet name="trif" sheetId="4" state="hidden" r:id="rId3"/>
    <sheet name="求人登録票(旧)" sheetId="1" state="hidden" r:id="rId4"/>
    <sheet name="記入例" sheetId="2" state="hidden" r:id="rId5"/>
  </sheets>
  <definedNames>
    <definedName name="arinasi">trif!$B$1:$B$2</definedName>
    <definedName name="class">trif!$J$1:$J$3</definedName>
    <definedName name="day">trif!$F$1:$F$8</definedName>
    <definedName name="fuyou">trif!$A$1:$A$3</definedName>
    <definedName name="hour">trif!$D$1:$D$24</definedName>
    <definedName name="job">trif!$I$1:$I$9</definedName>
    <definedName name="kahi">trif!$C$1:$C$2</definedName>
    <definedName name="minute">trif!$E$1:$E$60</definedName>
    <definedName name="nenn" localSheetId="1">記入サンプル!$AD$6:$AD$12</definedName>
    <definedName name="nenn">求人登録票!$AD$6:$AD$12</definedName>
    <definedName name="_xlnm.Print_Area" localSheetId="1">記入サンプル!$A$1:$L$68</definedName>
    <definedName name="_xlnm.Print_Area" localSheetId="0">求人登録票!$B$1:$L$71</definedName>
    <definedName name="riyuu">trif!$L$1:$L$4</definedName>
    <definedName name="siharai" localSheetId="1">記入サンプル!$Q$42:$Q$44</definedName>
    <definedName name="siharai">求人登録票!$Q$42:$Q$44</definedName>
    <definedName name="span">trif!$K$1:$K$2</definedName>
    <definedName name="year" localSheetId="1">記入サンプル!$AD$13:$AD$20</definedName>
    <definedName name="year">求人登録票!$AD$13:$AD$20</definedName>
    <definedName name="year_1">求人登録票!$AD$13:$AD$17</definedName>
    <definedName name="パターン" localSheetId="1">記入サンプル!$XFC$47:$XFC$48</definedName>
    <definedName name="パターン">求人登録票!$XFC$48:$XFC$49</definedName>
    <definedName name="パターン1">求人登録票!$XFC$48:$XFC$50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6" l="1"/>
  <c r="L67" i="6"/>
  <c r="R63" i="6"/>
  <c r="P57" i="6"/>
  <c r="R55" i="6"/>
  <c r="L52" i="6"/>
  <c r="P47" i="6"/>
  <c r="R45" i="6"/>
  <c r="L42" i="6"/>
  <c r="E42" i="6"/>
  <c r="Q37" i="6"/>
  <c r="P17" i="6"/>
  <c r="P15" i="6"/>
  <c r="P13" i="6"/>
  <c r="X10" i="6" s="1"/>
  <c r="AC12" i="6"/>
  <c r="X12" i="6"/>
  <c r="P12" i="6"/>
  <c r="P11" i="6"/>
  <c r="X9" i="6" s="1"/>
  <c r="P10" i="6"/>
  <c r="X8" i="6" s="1"/>
  <c r="R9" i="6"/>
  <c r="P9" i="6"/>
  <c r="P8" i="6"/>
  <c r="P7" i="6"/>
  <c r="AA6" i="6"/>
  <c r="P6" i="6"/>
  <c r="H70" i="5"/>
  <c r="L67" i="5"/>
  <c r="R63" i="5"/>
  <c r="L52" i="5"/>
  <c r="L42" i="5"/>
  <c r="R55" i="5"/>
  <c r="P57" i="5"/>
  <c r="E42" i="5"/>
  <c r="P47" i="5"/>
  <c r="Q37" i="5"/>
  <c r="AC12" i="5"/>
  <c r="K2" i="4"/>
  <c r="P17" i="5"/>
  <c r="P15" i="5"/>
  <c r="X11" i="5" s="1"/>
  <c r="P13" i="5"/>
  <c r="X10" i="5" s="1"/>
  <c r="P12" i="5"/>
  <c r="P11" i="5"/>
  <c r="X9" i="5" s="1"/>
  <c r="P10" i="5"/>
  <c r="X8" i="5" s="1"/>
  <c r="P9" i="5"/>
  <c r="P8" i="5"/>
  <c r="P7" i="5"/>
  <c r="P6" i="5"/>
  <c r="R45" i="5"/>
  <c r="R9" i="5"/>
  <c r="AA6" i="5"/>
  <c r="X6" i="6" l="1"/>
  <c r="X12" i="5"/>
  <c r="X7" i="5"/>
  <c r="X6" i="5"/>
</calcChain>
</file>

<file path=xl/sharedStrings.xml><?xml version="1.0" encoding="utf-8"?>
<sst xmlns="http://schemas.openxmlformats.org/spreadsheetml/2006/main" count="794" uniqueCount="320">
  <si>
    <t>雇用形態</t>
    <rPh sb="0" eb="4">
      <t>コヨウケイタイ</t>
    </rPh>
    <phoneticPr fontId="1"/>
  </si>
  <si>
    <t>施設名</t>
    <rPh sb="0" eb="3">
      <t>シセツメイ</t>
    </rPh>
    <phoneticPr fontId="1"/>
  </si>
  <si>
    <t>募集職種※１つのみ</t>
    <rPh sb="0" eb="2">
      <t>ボシュウ</t>
    </rPh>
    <rPh sb="2" eb="4">
      <t>ショクシュ</t>
    </rPh>
    <phoneticPr fontId="1"/>
  </si>
  <si>
    <t>時</t>
    <rPh sb="0" eb="1">
      <t>ジ</t>
    </rPh>
    <phoneticPr fontId="1"/>
  </si>
  <si>
    <t>分</t>
    <rPh sb="0" eb="1">
      <t>フン</t>
    </rPh>
    <phoneticPr fontId="1"/>
  </si>
  <si>
    <t>または</t>
    <phoneticPr fontId="1"/>
  </si>
  <si>
    <t>時間外労働</t>
    <rPh sb="0" eb="3">
      <t>ジカンガイ</t>
    </rPh>
    <rPh sb="3" eb="5">
      <t>ロウドウ</t>
    </rPh>
    <phoneticPr fontId="1"/>
  </si>
  <si>
    <t>月平均時間外労働時間　　　　　　時間</t>
    <rPh sb="0" eb="1">
      <t>ツキ</t>
    </rPh>
    <rPh sb="1" eb="3">
      <t>ヘイキン</t>
    </rPh>
    <rPh sb="3" eb="8">
      <t>ジカンガイロウドウ</t>
    </rPh>
    <rPh sb="8" eb="10">
      <t>ジカン</t>
    </rPh>
    <rPh sb="16" eb="18">
      <t>ジカン</t>
    </rPh>
    <phoneticPr fontId="1"/>
  </si>
  <si>
    <t>休憩時間</t>
    <rPh sb="0" eb="2">
      <t>キュウケイ</t>
    </rPh>
    <rPh sb="2" eb="4">
      <t>ジカン</t>
    </rPh>
    <phoneticPr fontId="1"/>
  </si>
  <si>
    <t>雇用期間</t>
    <rPh sb="0" eb="4">
      <t>コヨウキカン</t>
    </rPh>
    <phoneticPr fontId="1"/>
  </si>
  <si>
    <t>試用期間</t>
    <rPh sb="0" eb="4">
      <t>シヨウキカン</t>
    </rPh>
    <phoneticPr fontId="1"/>
  </si>
  <si>
    <t>変則勤務</t>
    <rPh sb="0" eb="2">
      <t>ヘンソク</t>
    </rPh>
    <rPh sb="2" eb="4">
      <t>キンム</t>
    </rPh>
    <phoneticPr fontId="1"/>
  </si>
  <si>
    <t>研修</t>
    <rPh sb="0" eb="2">
      <t>ケンシュウ</t>
    </rPh>
    <phoneticPr fontId="1"/>
  </si>
  <si>
    <t>退職金</t>
    <rPh sb="0" eb="3">
      <t>タイショクキン</t>
    </rPh>
    <phoneticPr fontId="1"/>
  </si>
  <si>
    <t>加入保険</t>
    <rPh sb="0" eb="4">
      <t>カニュウホケン</t>
    </rPh>
    <phoneticPr fontId="1"/>
  </si>
  <si>
    <t>賃金形態</t>
    <rPh sb="0" eb="2">
      <t>チンギン</t>
    </rPh>
    <rPh sb="2" eb="4">
      <t>ケイタイ</t>
    </rPh>
    <phoneticPr fontId="1"/>
  </si>
  <si>
    <t>固定残業代</t>
    <rPh sb="0" eb="5">
      <t>コテイザンギョウダイ</t>
    </rPh>
    <phoneticPr fontId="1"/>
  </si>
  <si>
    <t>通勤手当</t>
    <rPh sb="0" eb="4">
      <t>ツウキンテアテ</t>
    </rPh>
    <phoneticPr fontId="1"/>
  </si>
  <si>
    <t>賞与</t>
    <rPh sb="0" eb="2">
      <t>ショウヨ</t>
    </rPh>
    <phoneticPr fontId="1"/>
  </si>
  <si>
    <t>昇給</t>
    <rPh sb="0" eb="2">
      <t>ショウキュウ</t>
    </rPh>
    <phoneticPr fontId="1"/>
  </si>
  <si>
    <t>賃金締め日</t>
    <rPh sb="0" eb="2">
      <t>チンギン</t>
    </rPh>
    <rPh sb="2" eb="3">
      <t>シ</t>
    </rPh>
    <rPh sb="4" eb="5">
      <t>ビ</t>
    </rPh>
    <phoneticPr fontId="1"/>
  </si>
  <si>
    <t>選考方法</t>
    <rPh sb="0" eb="4">
      <t>センコウホウホウ</t>
    </rPh>
    <phoneticPr fontId="1"/>
  </si>
  <si>
    <t>採用人数</t>
    <rPh sb="0" eb="4">
      <t>サイヨウニンズウ</t>
    </rPh>
    <phoneticPr fontId="1"/>
  </si>
  <si>
    <t>募集理由</t>
    <rPh sb="0" eb="2">
      <t>ボシュウ</t>
    </rPh>
    <rPh sb="2" eb="4">
      <t>リユウ</t>
    </rPh>
    <phoneticPr fontId="1"/>
  </si>
  <si>
    <t>求人情報登録票</t>
    <rPh sb="0" eb="4">
      <t>キュウジンジョウホウ</t>
    </rPh>
    <rPh sb="4" eb="7">
      <t>トウロクヒョウ</t>
    </rPh>
    <phoneticPr fontId="1"/>
  </si>
  <si>
    <t>受付日</t>
    <rPh sb="0" eb="3">
      <t>ウケツケビ</t>
    </rPh>
    <phoneticPr fontId="1"/>
  </si>
  <si>
    <t>事業所番号</t>
    <rPh sb="0" eb="3">
      <t>ジギョウショ</t>
    </rPh>
    <rPh sb="3" eb="5">
      <t>バンゴウ</t>
    </rPh>
    <phoneticPr fontId="1"/>
  </si>
  <si>
    <t>　　　時　　　分</t>
    <rPh sb="3" eb="4">
      <t>ジ</t>
    </rPh>
    <rPh sb="7" eb="8">
      <t>フン</t>
    </rPh>
    <phoneticPr fontId="1"/>
  </si>
  <si>
    <t>喫煙対策</t>
    <rPh sb="0" eb="2">
      <t>キツエン</t>
    </rPh>
    <rPh sb="2" eb="4">
      <t>タイサク</t>
    </rPh>
    <phoneticPr fontId="1"/>
  </si>
  <si>
    <t>手当</t>
  </si>
  <si>
    <t>手当</t>
    <phoneticPr fontId="1"/>
  </si>
  <si>
    <t>~</t>
    <phoneticPr fontId="1"/>
  </si>
  <si>
    <t>週所定労働日数</t>
    <phoneticPr fontId="1"/>
  </si>
  <si>
    <t>　の間の　　　時間以上 ・ 程度</t>
    <rPh sb="2" eb="3">
      <t>アイダ</t>
    </rPh>
    <rPh sb="7" eb="9">
      <t>ジカン</t>
    </rPh>
    <rPh sb="9" eb="11">
      <t>イジョウ</t>
    </rPh>
    <rPh sb="14" eb="16">
      <t>テイド</t>
    </rPh>
    <phoneticPr fontId="1"/>
  </si>
  <si>
    <t>休日等※複数可</t>
    <rPh sb="0" eb="2">
      <t>キュウジツ</t>
    </rPh>
    <rPh sb="2" eb="3">
      <t>トウ</t>
    </rPh>
    <rPh sb="4" eb="6">
      <t>フクスウ</t>
    </rPh>
    <rPh sb="6" eb="7">
      <t>カ</t>
    </rPh>
    <phoneticPr fontId="1"/>
  </si>
  <si>
    <t>【週　　　日～　　　日 　または 　週　　　　日以上 ・ 程度 ・ 以内】</t>
    <phoneticPr fontId="1"/>
  </si>
  <si>
    <t>　　　　　円　～　　　　　　円</t>
    <phoneticPr fontId="1"/>
  </si>
  <si>
    <t>　　　　　　円～　　　 　　円</t>
    <phoneticPr fontId="1"/>
  </si>
  <si>
    <t>　　　　　　円～　　 　　　円</t>
    <phoneticPr fontId="1"/>
  </si>
  <si>
    <t>支払い日</t>
    <rPh sb="0" eb="2">
      <t>シハラ</t>
    </rPh>
    <rPh sb="3" eb="4">
      <t>ビ</t>
    </rPh>
    <phoneticPr fontId="1"/>
  </si>
  <si>
    <t>記入日：令和　　年　　月　　日</t>
    <rPh sb="0" eb="3">
      <t>キニュウビ</t>
    </rPh>
    <rPh sb="4" eb="6">
      <t>レイワ</t>
    </rPh>
    <rPh sb="8" eb="9">
      <t>ネン</t>
    </rPh>
    <rPh sb="11" eb="12">
      <t>ガツ</t>
    </rPh>
    <rPh sb="14" eb="15">
      <t>ニチ</t>
    </rPh>
    <phoneticPr fontId="1"/>
  </si>
  <si>
    <t>札幌市保育人材支援センターさぽ笑み　tell : 050-5526-1986   mai l: info@sapoemi.jp</t>
    <phoneticPr fontId="1"/>
  </si>
  <si>
    <t xml:space="preserve">             人</t>
    <rPh sb="13" eb="14">
      <t>ニン</t>
    </rPh>
    <phoneticPr fontId="1"/>
  </si>
  <si>
    <r>
      <t>更新の可能性　</t>
    </r>
    <r>
      <rPr>
        <sz val="11"/>
        <color theme="1"/>
        <rFont val="游ゴシック"/>
        <family val="3"/>
        <charset val="128"/>
        <scheme val="minor"/>
      </rPr>
      <t>□</t>
    </r>
    <r>
      <rPr>
        <sz val="9"/>
        <color theme="1"/>
        <rFont val="游ゴシック"/>
        <family val="3"/>
        <charset val="128"/>
        <scheme val="minor"/>
      </rPr>
      <t>あり（  原則更新  ・  条件付きで更新  ）・　</t>
    </r>
    <r>
      <rPr>
        <sz val="11"/>
        <color theme="1"/>
        <rFont val="游ゴシック"/>
        <family val="3"/>
        <charset val="128"/>
        <scheme val="minor"/>
      </rPr>
      <t>□</t>
    </r>
    <r>
      <rPr>
        <sz val="9"/>
        <color theme="1"/>
        <rFont val="游ゴシック"/>
        <family val="3"/>
        <charset val="128"/>
        <scheme val="minor"/>
      </rPr>
      <t>なし</t>
    </r>
    <phoneticPr fontId="1"/>
  </si>
  <si>
    <r>
      <t xml:space="preserve"> </t>
    </r>
    <r>
      <rPr>
        <sz val="11"/>
        <color theme="1"/>
        <rFont val="游ゴシック"/>
        <family val="3"/>
        <charset val="128"/>
        <scheme val="minor"/>
      </rPr>
      <t>□</t>
    </r>
    <r>
      <rPr>
        <sz val="8"/>
        <color theme="1"/>
        <rFont val="游ゴシック"/>
        <family val="3"/>
        <charset val="128"/>
        <scheme val="minor"/>
      </rPr>
      <t>保育士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准看護師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調理師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免許・資格不問</t>
    </r>
    <rPh sb="2" eb="5">
      <t>ホイクシ</t>
    </rPh>
    <rPh sb="7" eb="12">
      <t>ヨウチエンキョウユ</t>
    </rPh>
    <rPh sb="14" eb="17">
      <t>エイヨウシ</t>
    </rPh>
    <rPh sb="19" eb="22">
      <t>カンゴシ</t>
    </rPh>
    <rPh sb="25" eb="29">
      <t>ジュンカンゴシ</t>
    </rPh>
    <rPh sb="32" eb="34">
      <t>チョウリ</t>
    </rPh>
    <rPh sb="34" eb="35">
      <t>シ</t>
    </rPh>
    <rPh sb="38" eb="40">
      <t>メンキョ</t>
    </rPh>
    <rPh sb="41" eb="43">
      <t>シカク</t>
    </rPh>
    <rPh sb="43" eb="44">
      <t>フ</t>
    </rPh>
    <rPh sb="44" eb="45">
      <t>ト</t>
    </rPh>
    <phoneticPr fontId="1"/>
  </si>
  <si>
    <r>
      <t xml:space="preserve"> </t>
    </r>
    <r>
      <rPr>
        <sz val="8"/>
        <color theme="1"/>
        <rFont val="游ゴシック"/>
        <family val="3"/>
        <charset val="128"/>
        <scheme val="minor"/>
      </rPr>
      <t>【未経験者応募】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
      <rPr>
        <sz val="9"/>
        <color theme="1"/>
        <rFont val="游ゴシック"/>
        <family val="3"/>
        <charset val="128"/>
        <scheme val="minor"/>
      </rPr>
      <t>　　　　</t>
    </r>
    <r>
      <rPr>
        <sz val="8"/>
        <color theme="1"/>
        <rFont val="游ゴシック"/>
        <family val="3"/>
        <charset val="128"/>
        <scheme val="minor"/>
      </rPr>
      <t>【新卒応募】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Ph sb="2" eb="5">
      <t>ミケイケン</t>
    </rPh>
    <rPh sb="5" eb="6">
      <t>シャ</t>
    </rPh>
    <rPh sb="6" eb="8">
      <t>オウボ</t>
    </rPh>
    <rPh sb="11" eb="12">
      <t>カ</t>
    </rPh>
    <rPh sb="16" eb="18">
      <t>フカ</t>
    </rPh>
    <rPh sb="23" eb="25">
      <t>シンソツ</t>
    </rPh>
    <rPh sb="25" eb="27">
      <t>オウボ</t>
    </rPh>
    <rPh sb="30" eb="31">
      <t>カ</t>
    </rPh>
    <rPh sb="35" eb="37">
      <t>フカ</t>
    </rPh>
    <phoneticPr fontId="1"/>
  </si>
  <si>
    <r>
      <t xml:space="preserve"> □</t>
    </r>
    <r>
      <rPr>
        <sz val="8"/>
        <color theme="1"/>
        <rFont val="游ゴシック"/>
        <family val="3"/>
        <charset val="128"/>
        <scheme val="minor"/>
      </rPr>
      <t>あり</t>
    </r>
    <phoneticPr fontId="1"/>
  </si>
  <si>
    <r>
      <t xml:space="preserve"> □</t>
    </r>
    <r>
      <rPr>
        <sz val="8"/>
        <color theme="1"/>
        <rFont val="游ゴシック"/>
        <family val="3"/>
        <charset val="128"/>
        <scheme val="minor"/>
      </rPr>
      <t>なし</t>
    </r>
    <phoneticPr fontId="1"/>
  </si>
  <si>
    <t>【特別な事情・期間等：　　　　　　　　　　　　　　　　　　　　】</t>
    <phoneticPr fontId="1"/>
  </si>
  <si>
    <r>
      <rPr>
        <sz val="11"/>
        <color theme="1"/>
        <rFont val="游ゴシック"/>
        <family val="3"/>
        <charset val="128"/>
        <scheme val="minor"/>
      </rPr>
      <t>□</t>
    </r>
    <r>
      <rPr>
        <sz val="8"/>
        <color theme="1"/>
        <rFont val="游ゴシック"/>
        <family val="3"/>
        <charset val="128"/>
        <scheme val="minor"/>
      </rPr>
      <t>労働日数について相談可</t>
    </r>
    <rPh sb="1" eb="3">
      <t>ロウドウ</t>
    </rPh>
    <rPh sb="3" eb="5">
      <t>ニッスウ</t>
    </rPh>
    <rPh sb="9" eb="12">
      <t>ソウダンカ</t>
    </rPh>
    <phoneticPr fontId="1"/>
  </si>
  <si>
    <r>
      <rPr>
        <sz val="11"/>
        <color theme="1"/>
        <rFont val="游ゴシック"/>
        <family val="3"/>
        <charset val="128"/>
        <scheme val="minor"/>
      </rPr>
      <t xml:space="preserve"> □</t>
    </r>
    <r>
      <rPr>
        <sz val="8"/>
        <color theme="1"/>
        <rFont val="游ゴシック"/>
        <family val="3"/>
        <charset val="128"/>
        <scheme val="minor"/>
      </rPr>
      <t xml:space="preserve">あり（シフト交代制）・ </t>
    </r>
    <r>
      <rPr>
        <sz val="11"/>
        <color theme="1"/>
        <rFont val="游ゴシック"/>
        <family val="3"/>
        <charset val="128"/>
        <scheme val="minor"/>
      </rPr>
      <t>□</t>
    </r>
    <r>
      <rPr>
        <sz val="8"/>
        <color theme="1"/>
        <rFont val="游ゴシック"/>
        <family val="3"/>
        <charset val="128"/>
        <scheme val="minor"/>
      </rPr>
      <t>なし</t>
    </r>
    <rPh sb="8" eb="10">
      <t>コウタイ</t>
    </rPh>
    <rPh sb="10" eb="11">
      <t>セイ</t>
    </rPh>
    <phoneticPr fontId="1"/>
  </si>
  <si>
    <r>
      <t xml:space="preserve"> □</t>
    </r>
    <r>
      <rPr>
        <sz val="8"/>
        <color theme="1"/>
        <rFont val="游ゴシック"/>
        <family val="3"/>
        <charset val="128"/>
        <scheme val="minor"/>
      </rPr>
      <t>あり　</t>
    </r>
    <r>
      <rPr>
        <sz val="9"/>
        <color theme="1"/>
        <rFont val="游ゴシック"/>
        <family val="3"/>
        <charset val="128"/>
        <scheme val="minor"/>
      </rPr>
      <t>・　□</t>
    </r>
    <r>
      <rPr>
        <sz val="8"/>
        <color theme="1"/>
        <rFont val="游ゴシック"/>
        <family val="3"/>
        <charset val="128"/>
        <scheme val="minor"/>
      </rPr>
      <t>なし</t>
    </r>
    <phoneticPr fontId="1"/>
  </si>
  <si>
    <r>
      <t xml:space="preserve"> </t>
    </r>
    <r>
      <rPr>
        <sz val="11"/>
        <color theme="1"/>
        <rFont val="游ゴシック"/>
        <family val="3"/>
        <charset val="128"/>
        <scheme val="minor"/>
      </rPr>
      <t>□</t>
    </r>
    <r>
      <rPr>
        <sz val="8"/>
        <color theme="1"/>
        <rFont val="游ゴシック"/>
        <family val="3"/>
        <charset val="128"/>
        <scheme val="minor"/>
      </rPr>
      <t>健康保険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厚生年金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労災保険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雇用保険</t>
    </r>
    <phoneticPr fontId="1"/>
  </si>
  <si>
    <r>
      <t xml:space="preserve"> </t>
    </r>
    <r>
      <rPr>
        <sz val="11"/>
        <color theme="1"/>
        <rFont val="游ゴシック"/>
        <family val="3"/>
        <charset val="128"/>
        <scheme val="minor"/>
      </rPr>
      <t>□</t>
    </r>
    <r>
      <rPr>
        <sz val="8"/>
        <color theme="1"/>
        <rFont val="游ゴシック"/>
        <family val="3"/>
        <charset val="128"/>
        <scheme val="minor"/>
      </rPr>
      <t>全面禁煙</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屋内禁煙</t>
    </r>
    <rPh sb="2" eb="4">
      <t>ゼンメン</t>
    </rPh>
    <rPh sb="4" eb="6">
      <t>キンエン</t>
    </rPh>
    <rPh sb="10" eb="12">
      <t>オクナイ</t>
    </rPh>
    <rPh sb="12" eb="14">
      <t>キンエン</t>
    </rPh>
    <phoneticPr fontId="1"/>
  </si>
  <si>
    <r>
      <rPr>
        <sz val="11"/>
        <color theme="1"/>
        <rFont val="游ゴシック"/>
        <family val="3"/>
        <charset val="128"/>
        <scheme val="minor"/>
      </rPr>
      <t xml:space="preserve"> □</t>
    </r>
    <r>
      <rPr>
        <sz val="8"/>
        <color theme="1"/>
        <rFont val="游ゴシック"/>
        <family val="3"/>
        <charset val="128"/>
        <scheme val="minor"/>
      </rPr>
      <t>月給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日給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時給</t>
    </r>
    <rPh sb="2" eb="4">
      <t>ゲッキュウ</t>
    </rPh>
    <rPh sb="8" eb="10">
      <t>ニッキュウ</t>
    </rPh>
    <rPh sb="14" eb="16">
      <t>ジキュウ</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</si>
  <si>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xml:space="preserve">　・  </t>
    </r>
    <r>
      <rPr>
        <sz val="11"/>
        <color theme="1"/>
        <rFont val="游ゴシック"/>
        <family val="3"/>
        <charset val="128"/>
        <scheme val="minor"/>
      </rPr>
      <t>□</t>
    </r>
    <r>
      <rPr>
        <sz val="8"/>
        <color theme="1"/>
        <rFont val="游ゴシック"/>
        <family val="3"/>
        <charset val="128"/>
        <scheme val="minor"/>
      </rPr>
      <t>なし</t>
    </r>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</si>
  <si>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t>
    </r>
    <r>
      <rPr>
        <sz val="8"/>
        <color theme="1"/>
        <rFont val="游ゴシック"/>
        <family val="3"/>
        <charset val="128"/>
        <scheme val="minor"/>
      </rPr>
      <t>（　    　   時間分　　　　円～　　　　円）・</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なし</t>
    </r>
    <rPh sb="15" eb="18">
      <t>ジカンブン</t>
    </rPh>
    <rPh sb="22" eb="23">
      <t>エン</t>
    </rPh>
    <rPh sb="28" eb="29">
      <t>エン</t>
    </rPh>
    <phoneticPr fontId="1"/>
  </si>
  <si>
    <r>
      <t>　</t>
    </r>
    <r>
      <rPr>
        <sz val="8"/>
        <color theme="1"/>
        <rFont val="游ゴシック"/>
        <family val="3"/>
        <charset val="128"/>
        <scheme val="minor"/>
      </rPr>
      <t>毎月　　　　　日</t>
    </r>
    <rPh sb="1" eb="3">
      <t>マイツキ</t>
    </rPh>
    <rPh sb="8" eb="9">
      <t>ニチ</t>
    </rPh>
    <phoneticPr fontId="1"/>
  </si>
  <si>
    <r>
      <rPr>
        <sz val="11"/>
        <color theme="1"/>
        <rFont val="游ゴシック"/>
        <family val="3"/>
        <charset val="128"/>
        <scheme val="minor"/>
      </rPr>
      <t xml:space="preserve"> □</t>
    </r>
    <r>
      <rPr>
        <sz val="8"/>
        <color theme="1"/>
        <rFont val="游ゴシック"/>
        <family val="3"/>
        <charset val="128"/>
        <scheme val="minor"/>
      </rPr>
      <t>当月</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翌月</t>
    </r>
    <r>
      <rPr>
        <sz val="9"/>
        <color theme="1"/>
        <rFont val="游ゴシック"/>
        <family val="3"/>
        <charset val="128"/>
        <scheme val="minor"/>
      </rPr>
      <t>　　　　　　</t>
    </r>
    <r>
      <rPr>
        <sz val="8"/>
        <color theme="1"/>
        <rFont val="游ゴシック"/>
        <family val="3"/>
        <charset val="128"/>
        <scheme val="minor"/>
      </rPr>
      <t>日</t>
    </r>
    <rPh sb="2" eb="4">
      <t>トウゲツ</t>
    </rPh>
    <rPh sb="7" eb="9">
      <t>ヨクゲツ</t>
    </rPh>
    <rPh sb="15" eb="16">
      <t>ニチ</t>
    </rPh>
    <phoneticPr fontId="1"/>
  </si>
  <si>
    <r>
      <t xml:space="preserve"> </t>
    </r>
    <r>
      <rPr>
        <sz val="11"/>
        <color theme="1"/>
        <rFont val="游ゴシック"/>
        <family val="3"/>
        <charset val="128"/>
        <scheme val="minor"/>
      </rPr>
      <t>□</t>
    </r>
    <r>
      <rPr>
        <sz val="8"/>
        <color theme="1"/>
        <rFont val="游ゴシック"/>
        <family val="3"/>
        <charset val="128"/>
        <scheme val="minor"/>
      </rPr>
      <t>定めあり（　　　年　　　月　　　日まで）</t>
    </r>
    <rPh sb="2" eb="3">
      <t>サダ</t>
    </rPh>
    <rPh sb="10" eb="11">
      <t>ネン</t>
    </rPh>
    <rPh sb="14" eb="15">
      <t>ガツ</t>
    </rPh>
    <rPh sb="18" eb="19">
      <t>ニチ</t>
    </rPh>
    <phoneticPr fontId="1"/>
  </si>
  <si>
    <r>
      <t xml:space="preserve"> </t>
    </r>
    <r>
      <rPr>
        <sz val="11"/>
        <color theme="1"/>
        <rFont val="游ゴシック"/>
        <family val="3"/>
        <charset val="128"/>
        <scheme val="minor"/>
      </rPr>
      <t>□</t>
    </r>
    <r>
      <rPr>
        <sz val="8"/>
        <color theme="1"/>
        <rFont val="游ゴシック"/>
        <family val="3"/>
        <charset val="128"/>
        <scheme val="minor"/>
      </rPr>
      <t>定めなし</t>
    </r>
    <r>
      <rPr>
        <sz val="9"/>
        <color theme="1"/>
        <rFont val="游ゴシック"/>
        <family val="3"/>
        <charset val="128"/>
        <scheme val="minor"/>
      </rPr>
      <t>　</t>
    </r>
    <phoneticPr fontId="1"/>
  </si>
  <si>
    <r>
      <rPr>
        <sz val="11"/>
        <color theme="1"/>
        <rFont val="游ゴシック"/>
        <family val="3"/>
        <charset val="128"/>
        <scheme val="minor"/>
      </rPr>
      <t xml:space="preserve"> □</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調理員（資格不問</t>
    </r>
    <r>
      <rPr>
        <sz val="6"/>
        <color theme="1"/>
        <rFont val="游ゴシック"/>
        <family val="3"/>
        <charset val="128"/>
        <scheme val="minor"/>
      </rPr>
      <t>）</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准看護師</t>
    </r>
    <phoneticPr fontId="1"/>
  </si>
  <si>
    <r>
      <rPr>
        <sz val="11"/>
        <color theme="1"/>
        <rFont val="游ゴシック"/>
        <family val="3"/>
        <charset val="128"/>
        <scheme val="minor"/>
      </rPr>
      <t xml:space="preserve"> □</t>
    </r>
    <r>
      <rPr>
        <sz val="8"/>
        <color theme="1"/>
        <rFont val="游ゴシック"/>
        <family val="3"/>
        <charset val="128"/>
        <scheme val="minor"/>
      </rPr>
      <t>正職員 　</t>
    </r>
    <r>
      <rPr>
        <sz val="11"/>
        <color theme="1"/>
        <rFont val="游ゴシック"/>
        <family val="3"/>
        <charset val="128"/>
        <scheme val="minor"/>
      </rPr>
      <t>□</t>
    </r>
    <r>
      <rPr>
        <sz val="8"/>
        <color theme="1"/>
        <rFont val="游ゴシック"/>
        <family val="3"/>
        <charset val="128"/>
        <scheme val="minor"/>
      </rPr>
      <t>臨時職員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パート職員</t>
    </r>
    <rPh sb="2" eb="5">
      <t>マサショクイン</t>
    </rPh>
    <rPh sb="8" eb="12">
      <t>リンジショクイン</t>
    </rPh>
    <rPh sb="17" eb="19">
      <t>ショクイン</t>
    </rPh>
    <phoneticPr fontId="1"/>
  </si>
  <si>
    <r>
      <t xml:space="preserve"> </t>
    </r>
    <r>
      <rPr>
        <sz val="11"/>
        <color theme="1"/>
        <rFont val="游ゴシック"/>
        <family val="3"/>
        <charset val="128"/>
        <scheme val="minor"/>
      </rPr>
      <t>□</t>
    </r>
    <r>
      <rPr>
        <sz val="8"/>
        <color theme="1"/>
        <rFont val="游ゴシック"/>
        <family val="3"/>
        <charset val="128"/>
        <scheme val="minor"/>
      </rPr>
      <t>定めあり（　　 　ヶ月　：　労働条件変更　あり ・ なし　）　・　　</t>
    </r>
    <r>
      <rPr>
        <sz val="11"/>
        <color theme="1"/>
        <rFont val="游ゴシック"/>
        <family val="3"/>
        <charset val="128"/>
        <scheme val="minor"/>
      </rPr>
      <t>□</t>
    </r>
    <r>
      <rPr>
        <sz val="8"/>
        <color theme="1"/>
        <rFont val="游ゴシック"/>
        <family val="3"/>
        <charset val="128"/>
        <scheme val="minor"/>
      </rPr>
      <t>定めなし</t>
    </r>
    <rPh sb="2" eb="3">
      <t>サダ</t>
    </rPh>
    <rPh sb="12" eb="13">
      <t>ゲツ</t>
    </rPh>
    <rPh sb="16" eb="20">
      <t>ロウドウジョウケン</t>
    </rPh>
    <rPh sb="20" eb="22">
      <t>ヘンコウ</t>
    </rPh>
    <rPh sb="37" eb="38">
      <t>サダ</t>
    </rPh>
    <phoneticPr fontId="1"/>
  </si>
  <si>
    <r>
      <t xml:space="preserve"> </t>
    </r>
    <r>
      <rPr>
        <sz val="8"/>
        <color theme="1"/>
        <rFont val="游ゴシック"/>
        <family val="3"/>
        <charset val="128"/>
        <scheme val="minor"/>
      </rPr>
      <t xml:space="preserve">あれば尚良い資格 [ 　　　　　          　  　　　  ] </t>
    </r>
    <rPh sb="4" eb="5">
      <t>ナオ</t>
    </rPh>
    <rPh sb="5" eb="6">
      <t>ヨ</t>
    </rPh>
    <rPh sb="7" eb="9">
      <t>シカク</t>
    </rPh>
    <phoneticPr fontId="1"/>
  </si>
  <si>
    <r>
      <t xml:space="preserve"> </t>
    </r>
    <r>
      <rPr>
        <sz val="11"/>
        <color theme="1"/>
        <rFont val="游ゴシック"/>
        <family val="3"/>
        <charset val="128"/>
        <scheme val="minor"/>
      </rPr>
      <t>□</t>
    </r>
    <r>
      <rPr>
        <sz val="8"/>
        <color theme="1"/>
        <rFont val="游ゴシック"/>
        <family val="3"/>
        <charset val="128"/>
        <scheme val="minor"/>
      </rPr>
      <t>欠員補充</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増員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新規事業所設立</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4">
      <t>ケツイン</t>
    </rPh>
    <rPh sb="4" eb="6">
      <t>ホジュウ</t>
    </rPh>
    <rPh sb="8" eb="10">
      <t>ゾウイン</t>
    </rPh>
    <rPh sb="12" eb="14">
      <t>シンキ</t>
    </rPh>
    <rPh sb="14" eb="17">
      <t>ジギョウショ</t>
    </rPh>
    <rPh sb="17" eb="19">
      <t>セツリツ</t>
    </rPh>
    <rPh sb="23" eb="24">
      <t>タ</t>
    </rPh>
    <phoneticPr fontId="1"/>
  </si>
  <si>
    <r>
      <rPr>
        <sz val="11"/>
        <color theme="1"/>
        <rFont val="游ゴシック"/>
        <family val="3"/>
        <charset val="128"/>
        <scheme val="minor"/>
      </rPr>
      <t xml:space="preserve"> □</t>
    </r>
    <r>
      <rPr>
        <sz val="8"/>
        <color theme="1"/>
        <rFont val="游ゴシック"/>
        <family val="3"/>
        <charset val="128"/>
        <scheme val="minor"/>
      </rPr>
      <t>書類選考　</t>
    </r>
    <r>
      <rPr>
        <sz val="11"/>
        <color theme="1"/>
        <rFont val="游ゴシック"/>
        <family val="3"/>
        <charset val="128"/>
        <scheme val="minor"/>
      </rPr>
      <t>□</t>
    </r>
    <r>
      <rPr>
        <sz val="8"/>
        <color theme="1"/>
        <rFont val="游ゴシック"/>
        <family val="3"/>
        <charset val="128"/>
        <scheme val="minor"/>
      </rPr>
      <t>面接</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6">
      <t>ショルイセンコウ</t>
    </rPh>
    <rPh sb="8" eb="10">
      <t>メンセツ</t>
    </rPh>
    <rPh sb="14" eb="15">
      <t>タ</t>
    </rPh>
    <phoneticPr fontId="1"/>
  </si>
  <si>
    <r>
      <rPr>
        <sz val="8"/>
        <color theme="1"/>
        <rFont val="游ゴシック"/>
        <family val="3"/>
        <charset val="128"/>
        <scheme val="minor"/>
      </rPr>
      <t>必要資格</t>
    </r>
    <r>
      <rPr>
        <sz val="6"/>
        <color theme="1"/>
        <rFont val="游ゴシック"/>
        <family val="3"/>
        <charset val="128"/>
        <scheme val="minor"/>
      </rPr>
      <t>※必須資格のみ記入</t>
    </r>
    <rPh sb="0" eb="4">
      <t>ヒツヨウシカク</t>
    </rPh>
    <phoneticPr fontId="1"/>
  </si>
  <si>
    <t>　時　　  　分</t>
    <rPh sb="1" eb="2">
      <t>ジ</t>
    </rPh>
    <rPh sb="7" eb="8">
      <t>フン</t>
    </rPh>
    <phoneticPr fontId="1"/>
  </si>
  <si>
    <t>待遇・福利厚生</t>
    <rPh sb="0" eb="2">
      <t>タイグウ</t>
    </rPh>
    <rPh sb="3" eb="7">
      <t>フクリコウセイ</t>
    </rPh>
    <phoneticPr fontId="1"/>
  </si>
  <si>
    <r>
      <rPr>
        <sz val="11"/>
        <color theme="1"/>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t>
    </r>
    <r>
      <rPr>
        <sz val="11"/>
        <color theme="1"/>
        <rFont val="游ゴシック"/>
        <family val="3"/>
        <charset val="128"/>
        <scheme val="minor"/>
      </rPr>
      <t xml:space="preserve"> □</t>
    </r>
    <r>
      <rPr>
        <sz val="8"/>
        <color theme="1"/>
        <rFont val="游ゴシック"/>
        <family val="3"/>
        <charset val="128"/>
        <scheme val="minor"/>
      </rPr>
      <t>なし</t>
    </r>
    <phoneticPr fontId="1"/>
  </si>
  <si>
    <t>　　　　　　　円　～　　　　　　　　円</t>
    <phoneticPr fontId="1"/>
  </si>
  <si>
    <t>　　前年度実績年　　　回　　　か月分</t>
    <rPh sb="2" eb="5">
      <t>ゼンネンド</t>
    </rPh>
    <rPh sb="5" eb="7">
      <t>ジッセキ</t>
    </rPh>
    <rPh sb="7" eb="8">
      <t>ネン</t>
    </rPh>
    <rPh sb="11" eb="12">
      <t>カイ</t>
    </rPh>
    <rPh sb="16" eb="18">
      <t>ゲツブン</t>
    </rPh>
    <phoneticPr fontId="1"/>
  </si>
  <si>
    <t>年間休日数　※正職員のみ記入　　【　    　    　日 】</t>
    <rPh sb="0" eb="4">
      <t>ネンカンキュウジツ</t>
    </rPh>
    <rPh sb="4" eb="5">
      <t>スウ</t>
    </rPh>
    <rPh sb="7" eb="10">
      <t>セイショクイン</t>
    </rPh>
    <rPh sb="12" eb="14">
      <t>キニュウ</t>
    </rPh>
    <phoneticPr fontId="1"/>
  </si>
  <si>
    <t>分　～</t>
    <rPh sb="0" eb="1">
      <t>フン</t>
    </rPh>
    <phoneticPr fontId="1"/>
  </si>
  <si>
    <t>求人番号</t>
    <rPh sb="0" eb="2">
      <t>キュウジン</t>
    </rPh>
    <rPh sb="2" eb="4">
      <t>バンゴウ</t>
    </rPh>
    <phoneticPr fontId="1"/>
  </si>
  <si>
    <t>基本給(a)</t>
    <rPh sb="0" eb="3">
      <t>キホンキュウ</t>
    </rPh>
    <phoneticPr fontId="1"/>
  </si>
  <si>
    <t>定期的に支払われる手当(b)</t>
    <rPh sb="0" eb="3">
      <t>テイキテキ</t>
    </rPh>
    <rPh sb="4" eb="6">
      <t>シハラ</t>
    </rPh>
    <rPh sb="9" eb="11">
      <t>テアテ</t>
    </rPh>
    <phoneticPr fontId="1"/>
  </si>
  <si>
    <t>賃金の総額※(a)＋(b)</t>
    <rPh sb="0" eb="2">
      <t>チンギン</t>
    </rPh>
    <rPh sb="3" eb="5">
      <t>ソウガク</t>
    </rPh>
    <phoneticPr fontId="1"/>
  </si>
  <si>
    <r>
      <t xml:space="preserve">  </t>
    </r>
    <r>
      <rPr>
        <sz val="11"/>
        <color theme="1"/>
        <rFont val="游ゴシック"/>
        <family val="3"/>
        <charset val="128"/>
        <scheme val="minor"/>
      </rPr>
      <t>□</t>
    </r>
    <r>
      <rPr>
        <sz val="8"/>
        <color theme="1"/>
        <rFont val="游ゴシック"/>
        <family val="3"/>
        <charset val="128"/>
        <scheme val="minor"/>
      </rPr>
      <t>完全週休二日制</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週休二日制</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４週６休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日祝日休み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土曜隔週休み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シフト制</t>
    </r>
    <rPh sb="3" eb="5">
      <t>カンゼン</t>
    </rPh>
    <rPh sb="5" eb="10">
      <t>シュウキュウフツカセイ</t>
    </rPh>
    <rPh sb="15" eb="20">
      <t>シュウキュウフツカセイ</t>
    </rPh>
    <rPh sb="24" eb="25">
      <t>シュウ</t>
    </rPh>
    <rPh sb="26" eb="27">
      <t>キュウ</t>
    </rPh>
    <rPh sb="30" eb="32">
      <t>ニチシュク</t>
    </rPh>
    <rPh sb="32" eb="33">
      <t>ジツ</t>
    </rPh>
    <rPh sb="33" eb="34">
      <t>ヤス</t>
    </rPh>
    <rPh sb="37" eb="41">
      <t>ドヨウカクシュウ</t>
    </rPh>
    <rPh sb="41" eb="42">
      <t>ヤス</t>
    </rPh>
    <rPh sb="48" eb="49">
      <t>セイ</t>
    </rPh>
    <phoneticPr fontId="1"/>
  </si>
  <si>
    <t xml:space="preserve">  年間　　　　円～　　　　円</t>
    <rPh sb="2" eb="4">
      <t>ネンカン</t>
    </rPh>
    <rPh sb="8" eb="9">
      <t>エン</t>
    </rPh>
    <rPh sb="14" eb="15">
      <t>エン</t>
    </rPh>
    <phoneticPr fontId="1"/>
  </si>
  <si>
    <r>
      <rPr>
        <sz val="11"/>
        <color theme="1"/>
        <rFont val="游ゴシック"/>
        <family val="3"/>
        <charset val="128"/>
        <scheme val="minor"/>
      </rPr>
      <t xml:space="preserve"> □</t>
    </r>
    <r>
      <rPr>
        <sz val="8"/>
        <color theme="1"/>
        <rFont val="游ゴシック"/>
        <family val="3"/>
        <charset val="128"/>
        <scheme val="minor"/>
      </rPr>
      <t xml:space="preserve">あり  </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 xml:space="preserve">上限あり ・ </t>
    </r>
    <r>
      <rPr>
        <sz val="11"/>
        <color theme="1"/>
        <rFont val="游ゴシック"/>
        <family val="3"/>
        <charset val="128"/>
        <scheme val="minor"/>
      </rPr>
      <t>□</t>
    </r>
    <r>
      <rPr>
        <sz val="9"/>
        <color theme="1"/>
        <rFont val="游ゴシック"/>
        <family val="3"/>
        <charset val="128"/>
        <scheme val="minor"/>
      </rPr>
      <t xml:space="preserve">一定額　　 【金額：　　　　　　　円】　　　　  ・    </t>
    </r>
    <r>
      <rPr>
        <sz val="11"/>
        <color theme="1"/>
        <rFont val="游ゴシック"/>
        <family val="3"/>
        <charset val="128"/>
        <scheme val="minor"/>
      </rPr>
      <t xml:space="preserve"> □</t>
    </r>
    <r>
      <rPr>
        <sz val="8"/>
        <color theme="1"/>
        <rFont val="游ゴシック"/>
        <family val="3"/>
        <charset val="128"/>
        <scheme val="minor"/>
      </rPr>
      <t>なし</t>
    </r>
    <rPh sb="41" eb="43">
      <t>キンガク</t>
    </rPh>
    <phoneticPr fontId="1"/>
  </si>
  <si>
    <r>
      <t>休憩室</t>
    </r>
    <r>
      <rPr>
        <sz val="6"/>
        <color theme="1"/>
        <rFont val="游ゴシック"/>
        <family val="3"/>
        <charset val="128"/>
        <scheme val="minor"/>
      </rPr>
      <t>※任意</t>
    </r>
    <rPh sb="0" eb="3">
      <t>キュウケイシツ</t>
    </rPh>
    <rPh sb="4" eb="6">
      <t>ニンイ</t>
    </rPh>
    <phoneticPr fontId="1"/>
  </si>
  <si>
    <t>その他記載事項【　　　　  　　　　】</t>
    <rPh sb="2" eb="3">
      <t>タ</t>
    </rPh>
    <rPh sb="3" eb="7">
      <t>キサイジコウ</t>
    </rPh>
    <phoneticPr fontId="1"/>
  </si>
  <si>
    <t>就業時間</t>
    <rPh sb="0" eb="2">
      <t>シュウギョウ</t>
    </rPh>
    <rPh sb="2" eb="4">
      <t>ジカン</t>
    </rPh>
    <phoneticPr fontId="1"/>
  </si>
  <si>
    <r>
      <t>記入日：令和　</t>
    </r>
    <r>
      <rPr>
        <sz val="9"/>
        <color rgb="FFFF0000"/>
        <rFont val="游ゴシック"/>
        <family val="3"/>
        <charset val="128"/>
        <scheme val="minor"/>
      </rPr>
      <t>3</t>
    </r>
    <r>
      <rPr>
        <sz val="9"/>
        <color theme="1"/>
        <rFont val="游ゴシック"/>
        <family val="3"/>
        <charset val="128"/>
        <scheme val="minor"/>
      </rPr>
      <t>　年　</t>
    </r>
    <r>
      <rPr>
        <sz val="9"/>
        <color rgb="FFFF0000"/>
        <rFont val="游ゴシック"/>
        <family val="3"/>
        <charset val="128"/>
        <scheme val="minor"/>
      </rPr>
      <t>12</t>
    </r>
    <r>
      <rPr>
        <sz val="9"/>
        <color theme="1"/>
        <rFont val="游ゴシック"/>
        <family val="3"/>
        <charset val="128"/>
        <scheme val="minor"/>
      </rPr>
      <t>　月　</t>
    </r>
    <r>
      <rPr>
        <sz val="9"/>
        <color rgb="FFFF0000"/>
        <rFont val="游ゴシック"/>
        <family val="3"/>
        <charset val="128"/>
        <scheme val="minor"/>
      </rPr>
      <t>25</t>
    </r>
    <r>
      <rPr>
        <sz val="9"/>
        <color theme="1"/>
        <rFont val="游ゴシック"/>
        <family val="3"/>
        <charset val="128"/>
        <scheme val="minor"/>
      </rPr>
      <t>　日</t>
    </r>
    <rPh sb="0" eb="3">
      <t>キニュウビ</t>
    </rPh>
    <rPh sb="4" eb="6">
      <t>レイワ</t>
    </rPh>
    <rPh sb="9" eb="10">
      <t>ネン</t>
    </rPh>
    <rPh sb="14" eb="15">
      <t>ガツ</t>
    </rPh>
    <rPh sb="19" eb="20">
      <t>ニチ</t>
    </rPh>
    <phoneticPr fontId="1"/>
  </si>
  <si>
    <t>さぽ笑み保育園</t>
    <rPh sb="2" eb="3">
      <t>エ</t>
    </rPh>
    <rPh sb="4" eb="7">
      <t>ホイクエン</t>
    </rPh>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</si>
  <si>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保育士　</t>
    </r>
    <r>
      <rPr>
        <sz val="11"/>
        <color theme="1"/>
        <rFont val="游ゴシック"/>
        <family val="3"/>
        <charset val="128"/>
        <scheme val="minor"/>
      </rPr>
      <t>□</t>
    </r>
    <r>
      <rPr>
        <sz val="8"/>
        <color theme="1"/>
        <rFont val="游ゴシック"/>
        <family val="3"/>
        <charset val="128"/>
        <scheme val="minor"/>
      </rPr>
      <t>保育教諭（認定こども園で働く職員）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保育支援者（資格不問）</t>
    </r>
    <rPh sb="21" eb="23">
      <t>ショクイン</t>
    </rPh>
    <phoneticPr fontId="1"/>
  </si>
  <si>
    <r>
      <rPr>
        <sz val="11"/>
        <color theme="1"/>
        <rFont val="游ゴシック"/>
        <family val="3"/>
        <charset val="128"/>
        <scheme val="minor"/>
      </rPr>
      <t xml:space="preserve"> □</t>
    </r>
    <r>
      <rPr>
        <sz val="8"/>
        <color theme="1"/>
        <rFont val="游ゴシック"/>
        <family val="3"/>
        <charset val="128"/>
        <scheme val="minor"/>
      </rPr>
      <t>正職員 　</t>
    </r>
    <r>
      <rPr>
        <sz val="10"/>
        <color theme="1"/>
        <rFont val="游ゴシック"/>
        <family val="3"/>
        <charset val="128"/>
        <scheme val="minor"/>
      </rPr>
      <t>□</t>
    </r>
    <r>
      <rPr>
        <sz val="8"/>
        <color theme="1"/>
        <rFont val="游ゴシック"/>
        <family val="3"/>
        <charset val="128"/>
        <scheme val="minor"/>
      </rPr>
      <t>臨時職員</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パート職員</t>
    </r>
    <rPh sb="2" eb="5">
      <t>マサショクイン</t>
    </rPh>
    <rPh sb="8" eb="12">
      <t>リンジショクイン</t>
    </rPh>
    <rPh sb="17" eb="19">
      <t>ショクイン</t>
    </rPh>
    <phoneticPr fontId="1"/>
  </si>
  <si>
    <r>
      <t xml:space="preserve"> </t>
    </r>
    <r>
      <rPr>
        <sz val="11"/>
        <color rgb="FFFF0000"/>
        <rFont val="游ゴシック"/>
        <family val="3"/>
        <charset val="128"/>
        <scheme val="minor"/>
      </rPr>
      <t>■</t>
    </r>
    <r>
      <rPr>
        <sz val="8"/>
        <color theme="1"/>
        <rFont val="游ゴシック"/>
        <family val="3"/>
        <charset val="128"/>
        <scheme val="minor"/>
      </rPr>
      <t>定めあり（　　</t>
    </r>
    <r>
      <rPr>
        <sz val="8"/>
        <color rgb="FFFF0000"/>
        <rFont val="游ゴシック"/>
        <family val="3"/>
        <charset val="128"/>
        <scheme val="minor"/>
      </rPr>
      <t>令和５</t>
    </r>
    <r>
      <rPr>
        <sz val="8"/>
        <color theme="1"/>
        <rFont val="游ゴシック"/>
        <family val="3"/>
        <charset val="128"/>
        <scheme val="minor"/>
      </rPr>
      <t>　年　</t>
    </r>
    <r>
      <rPr>
        <sz val="8"/>
        <color rgb="FFFF0000"/>
        <rFont val="游ゴシック"/>
        <family val="3"/>
        <charset val="128"/>
        <scheme val="minor"/>
      </rPr>
      <t>３</t>
    </r>
    <r>
      <rPr>
        <sz val="8"/>
        <color theme="1"/>
        <rFont val="游ゴシック"/>
        <family val="3"/>
        <charset val="128"/>
        <scheme val="minor"/>
      </rPr>
      <t>　　月　</t>
    </r>
    <r>
      <rPr>
        <sz val="8"/>
        <color rgb="FFFF0000"/>
        <rFont val="游ゴシック"/>
        <family val="3"/>
        <charset val="128"/>
        <scheme val="minor"/>
      </rPr>
      <t>３１</t>
    </r>
    <r>
      <rPr>
        <sz val="8"/>
        <color theme="1"/>
        <rFont val="游ゴシック"/>
        <family val="3"/>
        <charset val="128"/>
        <scheme val="minor"/>
      </rPr>
      <t>　日まで）</t>
    </r>
    <rPh sb="2" eb="3">
      <t>サダ</t>
    </rPh>
    <rPh sb="9" eb="11">
      <t>レイワ</t>
    </rPh>
    <rPh sb="13" eb="14">
      <t>ネン</t>
    </rPh>
    <rPh sb="18" eb="19">
      <t>ガツ</t>
    </rPh>
    <rPh sb="23" eb="24">
      <t>ニチ</t>
    </rPh>
    <phoneticPr fontId="1"/>
  </si>
  <si>
    <r>
      <t>更新の可能性　</t>
    </r>
    <r>
      <rPr>
        <sz val="9"/>
        <color rgb="FFFF0000"/>
        <rFont val="游ゴシック"/>
        <family val="3"/>
        <charset val="128"/>
        <scheme val="minor"/>
      </rPr>
      <t>■</t>
    </r>
    <r>
      <rPr>
        <sz val="9"/>
        <color theme="1"/>
        <rFont val="游ゴシック"/>
        <family val="3"/>
        <charset val="128"/>
        <scheme val="minor"/>
      </rPr>
      <t>あり（  原則更新  ・  条件付きで更新  ）・　</t>
    </r>
    <r>
      <rPr>
        <sz val="11"/>
        <color theme="1"/>
        <rFont val="游ゴシック"/>
        <family val="3"/>
        <charset val="128"/>
        <scheme val="minor"/>
      </rPr>
      <t>□</t>
    </r>
    <r>
      <rPr>
        <sz val="9"/>
        <color theme="1"/>
        <rFont val="游ゴシック"/>
        <family val="3"/>
        <charset val="128"/>
        <scheme val="minor"/>
      </rPr>
      <t>なし</t>
    </r>
    <phoneticPr fontId="1"/>
  </si>
  <si>
    <r>
      <t xml:space="preserve"> </t>
    </r>
    <r>
      <rPr>
        <sz val="9"/>
        <color rgb="FFFF0000"/>
        <rFont val="游ゴシック"/>
        <family val="3"/>
        <charset val="128"/>
        <scheme val="minor"/>
      </rPr>
      <t>■</t>
    </r>
    <r>
      <rPr>
        <sz val="8"/>
        <color theme="1"/>
        <rFont val="游ゴシック"/>
        <family val="3"/>
        <charset val="128"/>
        <scheme val="minor"/>
      </rPr>
      <t>定めあり（　　</t>
    </r>
    <r>
      <rPr>
        <sz val="8"/>
        <color rgb="FFFF0000"/>
        <rFont val="游ゴシック"/>
        <family val="3"/>
        <charset val="128"/>
        <scheme val="minor"/>
      </rPr>
      <t>３</t>
    </r>
    <r>
      <rPr>
        <sz val="8"/>
        <color theme="1"/>
        <rFont val="游ゴシック"/>
        <family val="3"/>
        <charset val="128"/>
        <scheme val="minor"/>
      </rPr>
      <t xml:space="preserve"> 　ヶ月　：　労働条件変更　あり ・ なし　）　・　　</t>
    </r>
    <r>
      <rPr>
        <sz val="11"/>
        <color theme="1"/>
        <rFont val="游ゴシック"/>
        <family val="3"/>
        <charset val="128"/>
        <scheme val="minor"/>
      </rPr>
      <t>□</t>
    </r>
    <r>
      <rPr>
        <sz val="8"/>
        <color theme="1"/>
        <rFont val="游ゴシック"/>
        <family val="3"/>
        <charset val="128"/>
        <scheme val="minor"/>
      </rPr>
      <t>定めなし</t>
    </r>
    <rPh sb="2" eb="3">
      <t>サダ</t>
    </rPh>
    <rPh sb="13" eb="14">
      <t>ゲツ</t>
    </rPh>
    <rPh sb="17" eb="21">
      <t>ロウドウジョウケン</t>
    </rPh>
    <rPh sb="21" eb="23">
      <t>ヘンコウ</t>
    </rPh>
    <rPh sb="38" eb="39">
      <t>サダ</t>
    </rPh>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</si>
  <si>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保育士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准看護師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調理師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免許・資格不問</t>
    </r>
    <rPh sb="2" eb="5">
      <t>ホイクシ</t>
    </rPh>
    <rPh sb="7" eb="12">
      <t>ヨウチエンキョウユ</t>
    </rPh>
    <rPh sb="14" eb="17">
      <t>エイヨウシ</t>
    </rPh>
    <rPh sb="19" eb="22">
      <t>カンゴシ</t>
    </rPh>
    <rPh sb="25" eb="29">
      <t>ジュンカンゴシ</t>
    </rPh>
    <rPh sb="32" eb="34">
      <t>チョウリ</t>
    </rPh>
    <rPh sb="34" eb="35">
      <t>シ</t>
    </rPh>
    <rPh sb="38" eb="40">
      <t>メンキョ</t>
    </rPh>
    <rPh sb="41" eb="43">
      <t>シカク</t>
    </rPh>
    <rPh sb="43" eb="44">
      <t>フ</t>
    </rPh>
    <rPh sb="44" eb="45">
      <t>ト</t>
    </rPh>
    <phoneticPr fontId="1"/>
  </si>
  <si>
    <r>
      <t xml:space="preserve"> </t>
    </r>
    <r>
      <rPr>
        <sz val="8"/>
        <color theme="1"/>
        <rFont val="游ゴシック"/>
        <family val="3"/>
        <charset val="128"/>
        <scheme val="minor"/>
      </rPr>
      <t>【未経験者応募】</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
      <rPr>
        <sz val="9"/>
        <color theme="1"/>
        <rFont val="游ゴシック"/>
        <family val="3"/>
        <charset val="128"/>
        <scheme val="minor"/>
      </rPr>
      <t>　　　　</t>
    </r>
    <r>
      <rPr>
        <sz val="8"/>
        <color theme="1"/>
        <rFont val="游ゴシック"/>
        <family val="3"/>
        <charset val="128"/>
        <scheme val="minor"/>
      </rPr>
      <t>【新卒応募】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9"/>
        <color rgb="FFFF0000"/>
        <rFont val="游ゴシック"/>
        <family val="3"/>
        <charset val="128"/>
        <scheme val="minor"/>
      </rPr>
      <t>■</t>
    </r>
    <r>
      <rPr>
        <sz val="8"/>
        <color theme="1"/>
        <rFont val="游ゴシック"/>
        <family val="3"/>
        <charset val="128"/>
        <scheme val="minor"/>
      </rPr>
      <t>不可</t>
    </r>
    <rPh sb="2" eb="5">
      <t>ミケイケン</t>
    </rPh>
    <rPh sb="5" eb="6">
      <t>シャ</t>
    </rPh>
    <rPh sb="6" eb="8">
      <t>オウボ</t>
    </rPh>
    <rPh sb="11" eb="12">
      <t>カ</t>
    </rPh>
    <rPh sb="16" eb="18">
      <t>フカ</t>
    </rPh>
    <rPh sb="23" eb="25">
      <t>シンソツ</t>
    </rPh>
    <rPh sb="25" eb="27">
      <t>オウボ</t>
    </rPh>
    <rPh sb="30" eb="31">
      <t>カ</t>
    </rPh>
    <rPh sb="35" eb="37">
      <t>フカ</t>
    </rPh>
    <phoneticPr fontId="1"/>
  </si>
  <si>
    <r>
      <t>　</t>
    </r>
    <r>
      <rPr>
        <sz val="9"/>
        <color rgb="FFFF0000"/>
        <rFont val="游ゴシック"/>
        <family val="3"/>
        <charset val="128"/>
        <scheme val="minor"/>
      </rPr>
      <t>15</t>
    </r>
    <r>
      <rPr>
        <sz val="9"/>
        <color theme="1"/>
        <rFont val="游ゴシック"/>
        <family val="3"/>
        <charset val="128"/>
        <scheme val="minor"/>
      </rPr>
      <t>時　</t>
    </r>
    <r>
      <rPr>
        <sz val="9"/>
        <color rgb="FFFF0000"/>
        <rFont val="游ゴシック"/>
        <family val="3"/>
        <charset val="128"/>
        <scheme val="minor"/>
      </rPr>
      <t>00　</t>
    </r>
    <r>
      <rPr>
        <sz val="9"/>
        <color theme="1"/>
        <rFont val="游ゴシック"/>
        <family val="3"/>
        <charset val="128"/>
        <scheme val="minor"/>
      </rPr>
      <t xml:space="preserve">  　分</t>
    </r>
    <rPh sb="3" eb="4">
      <t>ジ</t>
    </rPh>
    <rPh sb="11" eb="12">
      <t>フン</t>
    </rPh>
    <phoneticPr fontId="1"/>
  </si>
  <si>
    <r>
      <t>　　</t>
    </r>
    <r>
      <rPr>
        <sz val="9"/>
        <color rgb="FFFF0000"/>
        <rFont val="游ゴシック"/>
        <family val="3"/>
        <charset val="128"/>
        <scheme val="minor"/>
      </rPr>
      <t>18</t>
    </r>
    <r>
      <rPr>
        <sz val="9"/>
        <color theme="1"/>
        <rFont val="游ゴシック"/>
        <family val="3"/>
        <charset val="128"/>
        <scheme val="minor"/>
      </rPr>
      <t>　時　　</t>
    </r>
    <r>
      <rPr>
        <sz val="9"/>
        <color rgb="FFFF0000"/>
        <rFont val="游ゴシック"/>
        <family val="3"/>
        <charset val="128"/>
        <scheme val="minor"/>
      </rPr>
      <t>00</t>
    </r>
    <r>
      <rPr>
        <sz val="9"/>
        <color theme="1"/>
        <rFont val="游ゴシック"/>
        <family val="3"/>
        <charset val="128"/>
        <scheme val="minor"/>
      </rPr>
      <t>　分</t>
    </r>
    <rPh sb="5" eb="6">
      <t>ジ</t>
    </rPh>
    <rPh sb="11" eb="12">
      <t>フン</t>
    </rPh>
    <phoneticPr fontId="1"/>
  </si>
  <si>
    <r>
      <rPr>
        <sz val="9"/>
        <color rgb="FFFF0000"/>
        <rFont val="游ゴシック"/>
        <family val="3"/>
        <charset val="128"/>
        <scheme val="minor"/>
      </rPr>
      <t>8</t>
    </r>
    <r>
      <rPr>
        <sz val="9"/>
        <color theme="1"/>
        <rFont val="游ゴシック"/>
        <family val="3"/>
        <charset val="128"/>
        <scheme val="minor"/>
      </rPr>
      <t>時</t>
    </r>
    <rPh sb="1" eb="2">
      <t>ジ</t>
    </rPh>
    <phoneticPr fontId="1"/>
  </si>
  <si>
    <t>00</t>
    <phoneticPr fontId="1"/>
  </si>
  <si>
    <r>
      <rPr>
        <sz val="9"/>
        <color rgb="FFFF0000"/>
        <rFont val="游ゴシック"/>
        <family val="3"/>
        <charset val="128"/>
        <scheme val="minor"/>
      </rPr>
      <t>18</t>
    </r>
    <r>
      <rPr>
        <sz val="9"/>
        <color theme="1"/>
        <rFont val="游ゴシック"/>
        <family val="3"/>
        <charset val="128"/>
        <scheme val="minor"/>
      </rPr>
      <t>時</t>
    </r>
    <rPh sb="2" eb="3">
      <t>ジ</t>
    </rPh>
    <phoneticPr fontId="1"/>
  </si>
  <si>
    <t>　の間の　　6　時間以上 ・ 程度</t>
    <rPh sb="2" eb="3">
      <t>アイダ</t>
    </rPh>
    <rPh sb="8" eb="10">
      <t>ジカン</t>
    </rPh>
    <rPh sb="10" eb="12">
      <t>イジョウ</t>
    </rPh>
    <rPh sb="15" eb="17">
      <t>テイド</t>
    </rPh>
    <phoneticPr fontId="1"/>
  </si>
  <si>
    <r>
      <rPr>
        <sz val="8"/>
        <color rgb="FFFF0000"/>
        <rFont val="游ゴシック"/>
        <family val="3"/>
        <charset val="128"/>
        <scheme val="minor"/>
      </rPr>
      <t>■</t>
    </r>
    <r>
      <rPr>
        <sz val="8"/>
        <color theme="1"/>
        <rFont val="游ゴシック"/>
        <family val="3"/>
        <charset val="128"/>
        <scheme val="minor"/>
      </rPr>
      <t>なし</t>
    </r>
    <phoneticPr fontId="1"/>
  </si>
  <si>
    <r>
      <rPr>
        <sz val="8"/>
        <color rgb="FFFF0000"/>
        <rFont val="游ゴシック"/>
        <family val="3"/>
        <charset val="128"/>
        <scheme val="minor"/>
      </rPr>
      <t>0</t>
    </r>
    <r>
      <rPr>
        <sz val="8"/>
        <color theme="1"/>
        <rFont val="游ゴシック"/>
        <family val="3"/>
        <charset val="128"/>
        <scheme val="minor"/>
      </rPr>
      <t>分</t>
    </r>
    <rPh sb="1" eb="2">
      <t>フン</t>
    </rPh>
    <phoneticPr fontId="1"/>
  </si>
  <si>
    <r>
      <rPr>
        <sz val="8"/>
        <color rgb="FFFF0000"/>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t>
    </r>
    <r>
      <rPr>
        <sz val="11"/>
        <color theme="1"/>
        <rFont val="游ゴシック"/>
        <family val="3"/>
        <charset val="128"/>
        <scheme val="minor"/>
      </rPr>
      <t xml:space="preserve"> □</t>
    </r>
    <r>
      <rPr>
        <sz val="8"/>
        <color theme="1"/>
        <rFont val="游ゴシック"/>
        <family val="3"/>
        <charset val="128"/>
        <scheme val="minor"/>
      </rPr>
      <t>なし</t>
    </r>
    <phoneticPr fontId="1"/>
  </si>
  <si>
    <t>【週　　　　日 　または 　週　　　４　日以上 ・ 程度 ・ 以内】</t>
    <phoneticPr fontId="1"/>
  </si>
  <si>
    <r>
      <rPr>
        <sz val="11"/>
        <color theme="1"/>
        <rFont val="游ゴシック"/>
        <family val="3"/>
        <charset val="128"/>
        <scheme val="minor"/>
      </rPr>
      <t xml:space="preserve"> □</t>
    </r>
    <r>
      <rPr>
        <sz val="8"/>
        <color theme="1"/>
        <rFont val="游ゴシック"/>
        <family val="3"/>
        <charset val="128"/>
        <scheme val="minor"/>
      </rPr>
      <t>あり（シフト交代制）・</t>
    </r>
    <r>
      <rPr>
        <sz val="8"/>
        <color rgb="FFFF0000"/>
        <rFont val="游ゴシック"/>
        <family val="3"/>
        <charset val="128"/>
        <scheme val="minor"/>
      </rPr>
      <t>■</t>
    </r>
    <r>
      <rPr>
        <sz val="8"/>
        <color theme="1"/>
        <rFont val="游ゴシック"/>
        <family val="3"/>
        <charset val="128"/>
        <scheme val="minor"/>
      </rPr>
      <t>なし</t>
    </r>
    <rPh sb="8" eb="10">
      <t>コウタイ</t>
    </rPh>
    <rPh sb="10" eb="11">
      <t>セイ</t>
    </rPh>
    <phoneticPr fontId="1"/>
  </si>
  <si>
    <r>
      <rPr>
        <sz val="11"/>
        <color rgb="FFFF0000"/>
        <rFont val="游ゴシック"/>
        <family val="3"/>
        <charset val="128"/>
        <scheme val="minor"/>
      </rPr>
      <t>■</t>
    </r>
    <r>
      <rPr>
        <sz val="8"/>
        <color theme="1"/>
        <rFont val="游ゴシック"/>
        <family val="3"/>
        <charset val="128"/>
        <scheme val="minor"/>
      </rPr>
      <t>労働日数について相談可</t>
    </r>
    <rPh sb="1" eb="3">
      <t>ロウドウ</t>
    </rPh>
    <rPh sb="3" eb="5">
      <t>ニッスウ</t>
    </rPh>
    <rPh sb="9" eb="12">
      <t>ソウダンカ</t>
    </rPh>
    <phoneticPr fontId="1"/>
  </si>
  <si>
    <r>
      <t xml:space="preserve">  </t>
    </r>
    <r>
      <rPr>
        <sz val="11"/>
        <color theme="1"/>
        <rFont val="游ゴシック"/>
        <family val="3"/>
        <charset val="128"/>
        <scheme val="minor"/>
      </rPr>
      <t>□</t>
    </r>
    <r>
      <rPr>
        <sz val="8"/>
        <color theme="1"/>
        <rFont val="游ゴシック"/>
        <family val="3"/>
        <charset val="128"/>
        <scheme val="minor"/>
      </rPr>
      <t>完全週休二日制</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週休二日制</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４週６休</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日祝日休み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土曜隔週休み</t>
    </r>
    <r>
      <rPr>
        <sz val="9"/>
        <color theme="1"/>
        <rFont val="游ゴシック"/>
        <family val="3"/>
        <charset val="128"/>
        <scheme val="minor"/>
      </rPr>
      <t xml:space="preserve"> </t>
    </r>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シフト制</t>
    </r>
    <rPh sb="3" eb="5">
      <t>カンゼン</t>
    </rPh>
    <rPh sb="5" eb="10">
      <t>シュウキュウフツカセイ</t>
    </rPh>
    <rPh sb="15" eb="20">
      <t>シュウキュウフツカセイ</t>
    </rPh>
    <rPh sb="24" eb="25">
      <t>シュウ</t>
    </rPh>
    <rPh sb="26" eb="27">
      <t>キュウ</t>
    </rPh>
    <rPh sb="30" eb="32">
      <t>ニチシュク</t>
    </rPh>
    <rPh sb="32" eb="33">
      <t>ジツ</t>
    </rPh>
    <rPh sb="33" eb="34">
      <t>ヤス</t>
    </rPh>
    <rPh sb="37" eb="41">
      <t>ドヨウカクシュウ</t>
    </rPh>
    <rPh sb="41" eb="42">
      <t>ヤス</t>
    </rPh>
    <rPh sb="49" eb="50">
      <t>セイ</t>
    </rPh>
    <phoneticPr fontId="1"/>
  </si>
  <si>
    <r>
      <t>その他記載事項【　　</t>
    </r>
    <r>
      <rPr>
        <sz val="8"/>
        <color rgb="FFFF0000"/>
        <rFont val="游ゴシック"/>
        <family val="3"/>
        <charset val="128"/>
        <scheme val="minor"/>
      </rPr>
      <t>年末年始休み</t>
    </r>
    <r>
      <rPr>
        <sz val="8"/>
        <color theme="1"/>
        <rFont val="游ゴシック"/>
        <family val="3"/>
        <charset val="128"/>
        <scheme val="minor"/>
      </rPr>
      <t>　　】</t>
    </r>
    <rPh sb="2" eb="3">
      <t>タ</t>
    </rPh>
    <rPh sb="3" eb="7">
      <t>キサイジコウ</t>
    </rPh>
    <phoneticPr fontId="1"/>
  </si>
  <si>
    <r>
      <t xml:space="preserve"> □</t>
    </r>
    <r>
      <rPr>
        <sz val="8"/>
        <color theme="1"/>
        <rFont val="游ゴシック"/>
        <family val="3"/>
        <charset val="128"/>
        <scheme val="minor"/>
      </rPr>
      <t>あり　</t>
    </r>
    <r>
      <rPr>
        <sz val="9"/>
        <color theme="1"/>
        <rFont val="游ゴシック"/>
        <family val="3"/>
        <charset val="128"/>
        <scheme val="minor"/>
      </rPr>
      <t>・　</t>
    </r>
    <r>
      <rPr>
        <sz val="9"/>
        <color rgb="FFFF0000"/>
        <rFont val="游ゴシック"/>
        <family val="3"/>
        <charset val="128"/>
        <scheme val="minor"/>
      </rPr>
      <t>■</t>
    </r>
    <r>
      <rPr>
        <sz val="8"/>
        <color theme="1"/>
        <rFont val="游ゴシック"/>
        <family val="3"/>
        <charset val="128"/>
        <scheme val="minor"/>
      </rPr>
      <t>なし</t>
    </r>
    <phoneticPr fontId="1"/>
  </si>
  <si>
    <r>
      <rPr>
        <sz val="9"/>
        <color rgb="FFFF0000"/>
        <rFont val="游ゴシック"/>
        <family val="3"/>
        <charset val="128"/>
        <scheme val="minor"/>
      </rPr>
      <t>■</t>
    </r>
    <r>
      <rPr>
        <sz val="8"/>
        <color theme="1"/>
        <rFont val="游ゴシック"/>
        <family val="3"/>
        <charset val="128"/>
        <scheme val="minor"/>
      </rPr>
      <t>健康保険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厚生年金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労災保険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雇用保険</t>
    </r>
    <phoneticPr fontId="1"/>
  </si>
  <si>
    <t>キャリアアップ研修</t>
    <rPh sb="7" eb="9">
      <t>ケンシュウ</t>
    </rPh>
    <phoneticPr fontId="1"/>
  </si>
  <si>
    <t>エプロン支給、系列園でお子様の預かり可能。</t>
    <rPh sb="4" eb="6">
      <t>シキュウ</t>
    </rPh>
    <rPh sb="7" eb="10">
      <t>ケイレツエン</t>
    </rPh>
    <rPh sb="12" eb="14">
      <t>コサマ</t>
    </rPh>
    <rPh sb="15" eb="16">
      <t>アズ</t>
    </rPh>
    <rPh sb="18" eb="20">
      <t>カノウ</t>
    </rPh>
    <phoneticPr fontId="1"/>
  </si>
  <si>
    <r>
      <t xml:space="preserve"> </t>
    </r>
    <r>
      <rPr>
        <sz val="11"/>
        <color rgb="FFFF0000"/>
        <rFont val="游ゴシック"/>
        <family val="3"/>
        <charset val="128"/>
        <scheme val="minor"/>
      </rPr>
      <t>■</t>
    </r>
    <r>
      <rPr>
        <sz val="8"/>
        <color theme="1"/>
        <rFont val="游ゴシック"/>
        <family val="3"/>
        <charset val="128"/>
        <scheme val="minor"/>
      </rPr>
      <t>全面禁煙</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屋内禁煙</t>
    </r>
    <rPh sb="2" eb="4">
      <t>ゼンメン</t>
    </rPh>
    <rPh sb="4" eb="6">
      <t>キンエン</t>
    </rPh>
    <rPh sb="10" eb="12">
      <t>オクナイ</t>
    </rPh>
    <rPh sb="12" eb="14">
      <t>キンエン</t>
    </rPh>
    <phoneticPr fontId="1"/>
  </si>
  <si>
    <r>
      <rPr>
        <sz val="11"/>
        <color theme="1"/>
        <rFont val="游ゴシック"/>
        <family val="3"/>
        <charset val="128"/>
        <scheme val="minor"/>
      </rPr>
      <t xml:space="preserve"> □</t>
    </r>
    <r>
      <rPr>
        <sz val="8"/>
        <color theme="1"/>
        <rFont val="游ゴシック"/>
        <family val="3"/>
        <charset val="128"/>
        <scheme val="minor"/>
      </rPr>
      <t>月給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日給</t>
    </r>
    <r>
      <rPr>
        <sz val="9"/>
        <color theme="1"/>
        <rFont val="游ゴシック"/>
        <family val="3"/>
        <charset val="128"/>
        <scheme val="minor"/>
      </rPr>
      <t>　・　</t>
    </r>
    <r>
      <rPr>
        <sz val="11"/>
        <color rgb="FFFF0000"/>
        <rFont val="游ゴシック"/>
        <family val="3"/>
        <charset val="128"/>
        <scheme val="minor"/>
      </rPr>
      <t>■</t>
    </r>
    <r>
      <rPr>
        <sz val="8"/>
        <color theme="1"/>
        <rFont val="游ゴシック"/>
        <family val="3"/>
        <charset val="128"/>
        <scheme val="minor"/>
      </rPr>
      <t>時給</t>
    </r>
    <rPh sb="2" eb="4">
      <t>ゲッキュウ</t>
    </rPh>
    <rPh sb="8" eb="10">
      <t>ニッキュウ</t>
    </rPh>
    <rPh sb="14" eb="16">
      <t>ジキュウ</t>
    </rPh>
    <phoneticPr fontId="1"/>
  </si>
  <si>
    <r>
      <t>　　</t>
    </r>
    <r>
      <rPr>
        <sz val="8"/>
        <color rgb="FFFF0000"/>
        <rFont val="游ゴシック"/>
        <family val="3"/>
        <charset val="128"/>
        <scheme val="minor"/>
      </rPr>
      <t>1,000</t>
    </r>
    <r>
      <rPr>
        <sz val="8"/>
        <color theme="1"/>
        <rFont val="游ゴシック"/>
        <family val="3"/>
        <charset val="128"/>
        <scheme val="minor"/>
      </rPr>
      <t>　　　円　～　</t>
    </r>
    <r>
      <rPr>
        <sz val="8"/>
        <color rgb="FFFF0000"/>
        <rFont val="游ゴシック"/>
        <family val="3"/>
        <charset val="128"/>
        <scheme val="minor"/>
      </rPr>
      <t>1,120</t>
    </r>
    <r>
      <rPr>
        <sz val="8"/>
        <color theme="1"/>
        <rFont val="游ゴシック"/>
        <family val="3"/>
        <charset val="128"/>
        <scheme val="minor"/>
      </rPr>
      <t>　　　　円</t>
    </r>
    <phoneticPr fontId="1"/>
  </si>
  <si>
    <r>
      <rPr>
        <sz val="8"/>
        <color rgb="FFFF0000"/>
        <rFont val="游ゴシック"/>
        <family val="3"/>
        <charset val="128"/>
        <scheme val="minor"/>
      </rPr>
      <t>処遇改善</t>
    </r>
    <r>
      <rPr>
        <sz val="8"/>
        <color theme="1"/>
        <rFont val="游ゴシック"/>
        <family val="3"/>
        <charset val="128"/>
        <scheme val="minor"/>
      </rPr>
      <t>手当</t>
    </r>
    <rPh sb="0" eb="4">
      <t>ショグウカイゼン</t>
    </rPh>
    <phoneticPr fontId="1"/>
  </si>
  <si>
    <r>
      <t>　　</t>
    </r>
    <r>
      <rPr>
        <sz val="8"/>
        <color rgb="FFFF0000"/>
        <rFont val="游ゴシック"/>
        <family val="3"/>
        <charset val="128"/>
        <scheme val="minor"/>
      </rPr>
      <t>　勤務時間による</t>
    </r>
    <r>
      <rPr>
        <sz val="8"/>
        <color theme="1"/>
        <rFont val="游ゴシック"/>
        <family val="3"/>
        <charset val="128"/>
        <scheme val="minor"/>
      </rPr>
      <t>　</t>
    </r>
    <rPh sb="3" eb="7">
      <t>キンムジカン</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</si>
  <si>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xml:space="preserve">　・  </t>
    </r>
    <r>
      <rPr>
        <sz val="9"/>
        <color rgb="FFFF0000"/>
        <rFont val="游ゴシック"/>
        <family val="3"/>
        <charset val="128"/>
        <scheme val="minor"/>
      </rPr>
      <t>■</t>
    </r>
    <r>
      <rPr>
        <sz val="8"/>
        <color theme="1"/>
        <rFont val="游ゴシック"/>
        <family val="3"/>
        <charset val="128"/>
        <scheme val="minor"/>
      </rPr>
      <t>なし</t>
    </r>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</si>
  <si>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  </t>
    </r>
    <r>
      <rPr>
        <sz val="11"/>
        <color theme="1"/>
        <rFont val="游ゴシック"/>
        <family val="3"/>
        <charset val="128"/>
        <scheme val="minor"/>
      </rPr>
      <t>□</t>
    </r>
    <r>
      <rPr>
        <sz val="8"/>
        <color theme="1"/>
        <rFont val="游ゴシック"/>
        <family val="3"/>
        <charset val="128"/>
        <scheme val="minor"/>
      </rPr>
      <t>なし</t>
    </r>
    <phoneticPr fontId="1"/>
  </si>
  <si>
    <r>
      <t xml:space="preserve"> 年間　　</t>
    </r>
    <r>
      <rPr>
        <sz val="8"/>
        <color rgb="FFFF0000"/>
        <rFont val="游ゴシック"/>
        <family val="3"/>
        <charset val="128"/>
        <scheme val="minor"/>
      </rPr>
      <t>50</t>
    </r>
    <r>
      <rPr>
        <sz val="8"/>
        <color theme="1"/>
        <rFont val="游ゴシック"/>
        <family val="3"/>
        <charset val="128"/>
        <scheme val="minor"/>
      </rPr>
      <t>　　円～　　</t>
    </r>
    <r>
      <rPr>
        <sz val="8"/>
        <color rgb="FFFF0000"/>
        <rFont val="游ゴシック"/>
        <family val="3"/>
        <charset val="128"/>
        <scheme val="minor"/>
      </rPr>
      <t>50　</t>
    </r>
    <r>
      <rPr>
        <sz val="8"/>
        <color theme="1"/>
        <rFont val="游ゴシック"/>
        <family val="3"/>
        <charset val="128"/>
        <scheme val="minor"/>
      </rPr>
      <t>　円</t>
    </r>
    <rPh sb="1" eb="3">
      <t>ネンカン</t>
    </rPh>
    <rPh sb="9" eb="10">
      <t>エン</t>
    </rPh>
    <rPh sb="17" eb="18">
      <t>エン</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</si>
  <si>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t>
    </r>
    <r>
      <rPr>
        <sz val="8"/>
        <color theme="1"/>
        <rFont val="游ゴシック"/>
        <family val="3"/>
        <charset val="128"/>
        <scheme val="minor"/>
      </rPr>
      <t>（　    　   時間分　　　　円～　　　　円）・</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なし</t>
    </r>
    <rPh sb="15" eb="18">
      <t>ジカンブン</t>
    </rPh>
    <rPh sb="22" eb="23">
      <t>エン</t>
    </rPh>
    <rPh sb="28" eb="29">
      <t>エン</t>
    </rPh>
    <phoneticPr fontId="1"/>
  </si>
  <si>
    <r>
      <rPr>
        <sz val="11"/>
        <color rgb="FFFF0000"/>
        <rFont val="游ゴシック"/>
        <family val="3"/>
        <charset val="128"/>
        <scheme val="minor"/>
      </rPr>
      <t xml:space="preserve"> ■</t>
    </r>
    <r>
      <rPr>
        <sz val="8"/>
        <color theme="1"/>
        <rFont val="游ゴシック"/>
        <family val="3"/>
        <charset val="128"/>
        <scheme val="minor"/>
      </rPr>
      <t xml:space="preserve">あり  </t>
    </r>
    <r>
      <rPr>
        <sz val="9"/>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 xml:space="preserve">上限あり ・ </t>
    </r>
    <r>
      <rPr>
        <sz val="11"/>
        <color theme="1"/>
        <rFont val="游ゴシック"/>
        <family val="3"/>
        <charset val="128"/>
        <scheme val="minor"/>
      </rPr>
      <t>□</t>
    </r>
    <r>
      <rPr>
        <sz val="9"/>
        <color theme="1"/>
        <rFont val="游ゴシック"/>
        <family val="3"/>
        <charset val="128"/>
        <scheme val="minor"/>
      </rPr>
      <t>一定額 【　</t>
    </r>
    <r>
      <rPr>
        <sz val="9"/>
        <color rgb="FFFF0000"/>
        <rFont val="游ゴシック"/>
        <family val="3"/>
        <charset val="128"/>
        <scheme val="minor"/>
      </rPr>
      <t>　　20,000　</t>
    </r>
    <r>
      <rPr>
        <sz val="9"/>
        <color theme="1"/>
        <rFont val="游ゴシック"/>
        <family val="3"/>
        <charset val="128"/>
        <scheme val="minor"/>
      </rPr>
      <t xml:space="preserve">　　　円】  ・    </t>
    </r>
    <r>
      <rPr>
        <sz val="11"/>
        <color theme="1"/>
        <rFont val="游ゴシック"/>
        <family val="3"/>
        <charset val="128"/>
        <scheme val="minor"/>
      </rPr>
      <t xml:space="preserve"> □</t>
    </r>
    <r>
      <rPr>
        <sz val="8"/>
        <color theme="1"/>
        <rFont val="游ゴシック"/>
        <family val="3"/>
        <charset val="128"/>
        <scheme val="minor"/>
      </rPr>
      <t>なし</t>
    </r>
    <phoneticPr fontId="1"/>
  </si>
  <si>
    <r>
      <t>　</t>
    </r>
    <r>
      <rPr>
        <sz val="8"/>
        <color theme="1"/>
        <rFont val="游ゴシック"/>
        <family val="3"/>
        <charset val="128"/>
        <scheme val="minor"/>
      </rPr>
      <t>毎月　</t>
    </r>
    <r>
      <rPr>
        <sz val="8"/>
        <color rgb="FFFF0000"/>
        <rFont val="游ゴシック"/>
        <family val="3"/>
        <charset val="128"/>
        <scheme val="minor"/>
      </rPr>
      <t>　末　</t>
    </r>
    <r>
      <rPr>
        <sz val="8"/>
        <color theme="1"/>
        <rFont val="游ゴシック"/>
        <family val="3"/>
        <charset val="128"/>
        <scheme val="minor"/>
      </rPr>
      <t>　　日</t>
    </r>
    <rPh sb="1" eb="3">
      <t>マイツキ</t>
    </rPh>
    <rPh sb="5" eb="6">
      <t>マツ</t>
    </rPh>
    <rPh sb="9" eb="10">
      <t>ニチ</t>
    </rPh>
    <phoneticPr fontId="1"/>
  </si>
  <si>
    <r>
      <rPr>
        <sz val="11"/>
        <color theme="1"/>
        <rFont val="游ゴシック"/>
        <family val="3"/>
        <charset val="128"/>
        <scheme val="minor"/>
      </rPr>
      <t xml:space="preserve"> □</t>
    </r>
    <r>
      <rPr>
        <sz val="8"/>
        <color theme="1"/>
        <rFont val="游ゴシック"/>
        <family val="3"/>
        <charset val="128"/>
        <scheme val="minor"/>
      </rPr>
      <t>当月</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翌月</t>
    </r>
    <r>
      <rPr>
        <sz val="9"/>
        <color theme="1"/>
        <rFont val="游ゴシック"/>
        <family val="3"/>
        <charset val="128"/>
        <scheme val="minor"/>
      </rPr>
      <t>　　　　</t>
    </r>
    <r>
      <rPr>
        <sz val="9"/>
        <color rgb="FFFF0000"/>
        <rFont val="游ゴシック"/>
        <family val="3"/>
        <charset val="128"/>
        <scheme val="minor"/>
      </rPr>
      <t>25</t>
    </r>
    <r>
      <rPr>
        <sz val="9"/>
        <color theme="1"/>
        <rFont val="游ゴシック"/>
        <family val="3"/>
        <charset val="128"/>
        <scheme val="minor"/>
      </rPr>
      <t>　　</t>
    </r>
    <r>
      <rPr>
        <sz val="8"/>
        <color theme="1"/>
        <rFont val="游ゴシック"/>
        <family val="3"/>
        <charset val="128"/>
        <scheme val="minor"/>
      </rPr>
      <t>日</t>
    </r>
    <rPh sb="2" eb="4">
      <t>トウゲツ</t>
    </rPh>
    <rPh sb="7" eb="9">
      <t>ヨクゲツ</t>
    </rPh>
    <rPh sb="17" eb="18">
      <t>ニチ</t>
    </rPh>
    <phoneticPr fontId="1"/>
  </si>
  <si>
    <t xml:space="preserve">       １      人</t>
    <rPh sb="14" eb="15">
      <t>ニン</t>
    </rPh>
    <phoneticPr fontId="1"/>
  </si>
  <si>
    <r>
      <t xml:space="preserve"> </t>
    </r>
    <r>
      <rPr>
        <sz val="11"/>
        <color theme="1"/>
        <rFont val="游ゴシック"/>
        <family val="3"/>
        <charset val="128"/>
        <scheme val="minor"/>
      </rPr>
      <t>□</t>
    </r>
    <r>
      <rPr>
        <sz val="8"/>
        <color theme="1"/>
        <rFont val="游ゴシック"/>
        <family val="3"/>
        <charset val="128"/>
        <scheme val="minor"/>
      </rPr>
      <t>欠員補充</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増員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新規事業所設立</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4">
      <t>ケツイン</t>
    </rPh>
    <rPh sb="4" eb="6">
      <t>ホジュウ</t>
    </rPh>
    <rPh sb="8" eb="10">
      <t>ゾウイン</t>
    </rPh>
    <rPh sb="12" eb="14">
      <t>シンキ</t>
    </rPh>
    <rPh sb="14" eb="17">
      <t>ジギョウショ</t>
    </rPh>
    <rPh sb="17" eb="19">
      <t>セツリツ</t>
    </rPh>
    <rPh sb="23" eb="24">
      <t>タ</t>
    </rPh>
    <phoneticPr fontId="1"/>
  </si>
  <si>
    <r>
      <rPr>
        <sz val="11"/>
        <color theme="1"/>
        <rFont val="游ゴシック"/>
        <family val="3"/>
        <charset val="128"/>
        <scheme val="minor"/>
      </rPr>
      <t xml:space="preserve"> □</t>
    </r>
    <r>
      <rPr>
        <sz val="8"/>
        <color theme="1"/>
        <rFont val="游ゴシック"/>
        <family val="3"/>
        <charset val="128"/>
        <scheme val="minor"/>
      </rPr>
      <t>書類選考　</t>
    </r>
    <r>
      <rPr>
        <sz val="11"/>
        <color rgb="FFFF0000"/>
        <rFont val="游ゴシック"/>
        <family val="3"/>
        <charset val="128"/>
        <scheme val="minor"/>
      </rPr>
      <t>■</t>
    </r>
    <r>
      <rPr>
        <sz val="8"/>
        <color theme="1"/>
        <rFont val="游ゴシック"/>
        <family val="3"/>
        <charset val="128"/>
        <scheme val="minor"/>
      </rPr>
      <t>面接</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6">
      <t>ショルイセンコウ</t>
    </rPh>
    <rPh sb="8" eb="10">
      <t>メンセツ</t>
    </rPh>
    <rPh sb="14" eb="15">
      <t>タ</t>
    </rPh>
    <phoneticPr fontId="1"/>
  </si>
  <si>
    <t>仕事内容と求職者へのメッセージ：</t>
    <rPh sb="0" eb="2">
      <t>シゴト</t>
    </rPh>
    <rPh sb="2" eb="4">
      <t>ナイヨウ</t>
    </rPh>
    <rPh sb="5" eb="7">
      <t>キュウショク</t>
    </rPh>
    <rPh sb="7" eb="8">
      <t>シャ</t>
    </rPh>
    <phoneticPr fontId="1"/>
  </si>
  <si>
    <r>
      <rPr>
        <sz val="8"/>
        <color theme="1"/>
        <rFont val="游ゴシック"/>
        <family val="3"/>
        <charset val="128"/>
        <scheme val="minor"/>
      </rPr>
      <t>仕事内容と求職者へのメッセージ：</t>
    </r>
    <r>
      <rPr>
        <sz val="9"/>
        <color rgb="FFFF0000"/>
        <rFont val="游ゴシック"/>
        <family val="3"/>
        <charset val="128"/>
        <scheme val="minor"/>
      </rPr>
      <t>０歳児クラスの補助に入っていただきます。書き物等はありません。保育士の人数を規定より多く配置しており、負担なくお仕事できます！勤務時間は相談可能です。まずはお気軽に見学に来てください！</t>
    </r>
    <rPh sb="0" eb="4">
      <t>シゴトナイヨウ</t>
    </rPh>
    <rPh sb="5" eb="8">
      <t>キュウショクシャ</t>
    </rPh>
    <rPh sb="17" eb="19">
      <t>サイジ</t>
    </rPh>
    <rPh sb="23" eb="25">
      <t>ホジョ</t>
    </rPh>
    <rPh sb="26" eb="27">
      <t>ハイ</t>
    </rPh>
    <rPh sb="36" eb="37">
      <t>カ</t>
    </rPh>
    <rPh sb="38" eb="39">
      <t>モノ</t>
    </rPh>
    <rPh sb="39" eb="40">
      <t>トウ</t>
    </rPh>
    <rPh sb="47" eb="50">
      <t>ホイクシ</t>
    </rPh>
    <rPh sb="51" eb="53">
      <t>ニンズウ</t>
    </rPh>
    <rPh sb="54" eb="56">
      <t>キテイ</t>
    </rPh>
    <rPh sb="58" eb="59">
      <t>オオ</t>
    </rPh>
    <rPh sb="60" eb="62">
      <t>ハイチ</t>
    </rPh>
    <rPh sb="67" eb="69">
      <t>フタン</t>
    </rPh>
    <rPh sb="72" eb="74">
      <t>シゴト</t>
    </rPh>
    <rPh sb="79" eb="83">
      <t>キンムジカン</t>
    </rPh>
    <rPh sb="84" eb="88">
      <t>ソウダンカノウ</t>
    </rPh>
    <rPh sb="95" eb="97">
      <t>キガル</t>
    </rPh>
    <rPh sb="98" eb="100">
      <t>ケンガク</t>
    </rPh>
    <rPh sb="101" eb="102">
      <t>キ</t>
    </rPh>
    <phoneticPr fontId="1"/>
  </si>
  <si>
    <r>
      <rPr>
        <sz val="11"/>
        <color theme="1"/>
        <rFont val="游ゴシック"/>
        <family val="3"/>
        <charset val="128"/>
        <scheme val="minor"/>
      </rPr>
      <t xml:space="preserve"> □</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調理員（資格なし</t>
    </r>
    <r>
      <rPr>
        <sz val="6"/>
        <color theme="1"/>
        <rFont val="游ゴシック"/>
        <family val="3"/>
        <charset val="128"/>
        <scheme val="minor"/>
      </rPr>
      <t>）</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准看護師</t>
    </r>
    <phoneticPr fontId="1"/>
  </si>
  <si>
    <r>
      <rPr>
        <sz val="11"/>
        <color theme="1"/>
        <rFont val="游ゴシック"/>
        <family val="3"/>
        <charset val="128"/>
        <scheme val="minor"/>
      </rPr>
      <t xml:space="preserve"> □</t>
    </r>
    <r>
      <rPr>
        <sz val="8"/>
        <color theme="1"/>
        <rFont val="游ゴシック"/>
        <family val="3"/>
        <charset val="128"/>
        <scheme val="minor"/>
      </rPr>
      <t>保育士　</t>
    </r>
    <r>
      <rPr>
        <sz val="11"/>
        <color theme="1"/>
        <rFont val="游ゴシック"/>
        <family val="3"/>
        <charset val="128"/>
        <scheme val="minor"/>
      </rPr>
      <t>□</t>
    </r>
    <r>
      <rPr>
        <sz val="8"/>
        <color theme="1"/>
        <rFont val="游ゴシック"/>
        <family val="3"/>
        <charset val="128"/>
        <scheme val="minor"/>
      </rPr>
      <t>保育教諭（認定こども園で働く職員）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保育支援者（資格なし）</t>
    </r>
    <phoneticPr fontId="1"/>
  </si>
  <si>
    <t>記入日</t>
    <rPh sb="0" eb="3">
      <t>キニュウビ</t>
    </rPh>
    <phoneticPr fontId="1"/>
  </si>
  <si>
    <t>保育士</t>
    <rPh sb="0" eb="3">
      <t>ホイクシ</t>
    </rPh>
    <phoneticPr fontId="1"/>
  </si>
  <si>
    <t>保育教諭</t>
    <rPh sb="0" eb="4">
      <t>ホイクキョウユ</t>
    </rPh>
    <phoneticPr fontId="1"/>
  </si>
  <si>
    <t>幼稚園教諭</t>
    <rPh sb="0" eb="5">
      <t>ヨウチエンキョウユ</t>
    </rPh>
    <phoneticPr fontId="1"/>
  </si>
  <si>
    <t>栄養士</t>
    <rPh sb="0" eb="3">
      <t>エイヨウシ</t>
    </rPh>
    <phoneticPr fontId="1"/>
  </si>
  <si>
    <t>調理師</t>
    <rPh sb="0" eb="3">
      <t>チョウリシ</t>
    </rPh>
    <phoneticPr fontId="1"/>
  </si>
  <si>
    <t>看護師</t>
    <rPh sb="0" eb="3">
      <t>カンゴシ</t>
    </rPh>
    <phoneticPr fontId="1"/>
  </si>
  <si>
    <t>准看護師</t>
    <rPh sb="0" eb="4">
      <t>ジュンカンゴシ</t>
    </rPh>
    <phoneticPr fontId="1"/>
  </si>
  <si>
    <t>調理師資格なし</t>
    <rPh sb="0" eb="3">
      <t>チョウリシ</t>
    </rPh>
    <rPh sb="3" eb="5">
      <t>シカク</t>
    </rPh>
    <phoneticPr fontId="1"/>
  </si>
  <si>
    <t>可能</t>
    <rPh sb="0" eb="2">
      <t>カノウ</t>
    </rPh>
    <phoneticPr fontId="1"/>
  </si>
  <si>
    <t>不可</t>
    <rPh sb="0" eb="2">
      <t>フカ</t>
    </rPh>
    <phoneticPr fontId="1"/>
  </si>
  <si>
    <t>要相談</t>
    <rPh sb="0" eb="3">
      <t>ヨウソウダン</t>
    </rPh>
    <phoneticPr fontId="1"/>
  </si>
  <si>
    <t>正職</t>
    <rPh sb="0" eb="2">
      <t>セイショク</t>
    </rPh>
    <phoneticPr fontId="1"/>
  </si>
  <si>
    <t>臨職</t>
    <rPh sb="0" eb="2">
      <t>リンショク</t>
    </rPh>
    <phoneticPr fontId="1"/>
  </si>
  <si>
    <t>職種</t>
    <rPh sb="0" eb="2">
      <t>ショクシュ</t>
    </rPh>
    <phoneticPr fontId="1"/>
  </si>
  <si>
    <t>更新の有無</t>
    <rPh sb="0" eb="2">
      <t>コウシン</t>
    </rPh>
    <rPh sb="3" eb="5">
      <t>ウム</t>
    </rPh>
    <phoneticPr fontId="1"/>
  </si>
  <si>
    <t>更新の条件</t>
    <rPh sb="0" eb="2">
      <t>コウシン</t>
    </rPh>
    <rPh sb="3" eb="5">
      <t>ジョウケン</t>
    </rPh>
    <phoneticPr fontId="1"/>
  </si>
  <si>
    <t>更新に関する備考</t>
    <rPh sb="0" eb="2">
      <t>コウシン</t>
    </rPh>
    <rPh sb="3" eb="4">
      <t>カン</t>
    </rPh>
    <rPh sb="6" eb="8">
      <t>ビコウ</t>
    </rPh>
    <phoneticPr fontId="1"/>
  </si>
  <si>
    <t>あり</t>
    <phoneticPr fontId="1"/>
  </si>
  <si>
    <t>なし</t>
    <phoneticPr fontId="1"/>
  </si>
  <si>
    <t>無期</t>
    <rPh sb="0" eb="2">
      <t>ムキ</t>
    </rPh>
    <phoneticPr fontId="1"/>
  </si>
  <si>
    <t>有期</t>
    <rPh sb="0" eb="2">
      <t>ユウキ</t>
    </rPh>
    <phoneticPr fontId="1"/>
  </si>
  <si>
    <t>試用期間月数</t>
    <rPh sb="0" eb="4">
      <t>シヨウキカン</t>
    </rPh>
    <rPh sb="4" eb="6">
      <t>ツキスウ</t>
    </rPh>
    <phoneticPr fontId="1"/>
  </si>
  <si>
    <t>か月</t>
    <rPh sb="1" eb="2">
      <t>ゲツ</t>
    </rPh>
    <phoneticPr fontId="1"/>
  </si>
  <si>
    <t>試用期間内の雇用条件変更</t>
    <rPh sb="0" eb="4">
      <t>シヨウキカン</t>
    </rPh>
    <rPh sb="4" eb="5">
      <t>ナイ</t>
    </rPh>
    <rPh sb="6" eb="10">
      <t>コヨウジョウケン</t>
    </rPh>
    <rPh sb="10" eb="12">
      <t>ヘンコウ</t>
    </rPh>
    <phoneticPr fontId="1"/>
  </si>
  <si>
    <t>仕事内容と求職者へのメッセージ</t>
    <phoneticPr fontId="1"/>
  </si>
  <si>
    <t>必須資格</t>
    <rPh sb="0" eb="2">
      <t>ヒッス</t>
    </rPh>
    <rPh sb="2" eb="4">
      <t>シカク</t>
    </rPh>
    <phoneticPr fontId="1"/>
  </si>
  <si>
    <t>扶養</t>
    <rPh sb="0" eb="2">
      <t>フヨウ</t>
    </rPh>
    <phoneticPr fontId="1"/>
  </si>
  <si>
    <r>
      <t xml:space="preserve"> </t>
    </r>
    <r>
      <rPr>
        <sz val="8"/>
        <color theme="1"/>
        <rFont val="Meiryo UI"/>
        <family val="3"/>
        <charset val="128"/>
      </rPr>
      <t>あれば尚良い資格</t>
    </r>
    <rPh sb="4" eb="5">
      <t>ナオ</t>
    </rPh>
    <rPh sb="5" eb="6">
      <t>ヨ</t>
    </rPh>
    <rPh sb="7" eb="9">
      <t>シカク</t>
    </rPh>
    <phoneticPr fontId="1"/>
  </si>
  <si>
    <t>未経験者の応募</t>
    <rPh sb="0" eb="4">
      <t>ミケイケンシャ</t>
    </rPh>
    <rPh sb="5" eb="7">
      <t>オウボ</t>
    </rPh>
    <phoneticPr fontId="1"/>
  </si>
  <si>
    <t>新卒の応募</t>
    <rPh sb="0" eb="2">
      <t>シンソツ</t>
    </rPh>
    <rPh sb="3" eb="5">
      <t>オウボ</t>
    </rPh>
    <phoneticPr fontId="1"/>
  </si>
  <si>
    <t>可</t>
    <rPh sb="0" eb="1">
      <t>カ</t>
    </rPh>
    <phoneticPr fontId="1"/>
  </si>
  <si>
    <t>様式-2-20240401版</t>
    <rPh sb="0" eb="2">
      <t>ヨウシキ</t>
    </rPh>
    <rPh sb="13" eb="14">
      <t>バン</t>
    </rPh>
    <phoneticPr fontId="1"/>
  </si>
  <si>
    <t>時間勤務</t>
    <rPh sb="0" eb="4">
      <t>ジカンキンム</t>
    </rPh>
    <phoneticPr fontId="1"/>
  </si>
  <si>
    <t>上記時間帯の中で１日</t>
    <phoneticPr fontId="1"/>
  </si>
  <si>
    <t>月平均</t>
    <rPh sb="0" eb="3">
      <t>ツキヘイキン</t>
    </rPh>
    <phoneticPr fontId="1"/>
  </si>
  <si>
    <t>時間程度</t>
    <rPh sb="0" eb="2">
      <t>ジカン</t>
    </rPh>
    <rPh sb="2" eb="4">
      <t>テイド</t>
    </rPh>
    <phoneticPr fontId="1"/>
  </si>
  <si>
    <t>特別な事情/発生時期等</t>
    <rPh sb="0" eb="2">
      <t>トクベツ</t>
    </rPh>
    <rPh sb="3" eb="5">
      <t>ジジョウ</t>
    </rPh>
    <rPh sb="6" eb="10">
      <t>ハッセイジキ</t>
    </rPh>
    <rPh sb="10" eb="11">
      <t>ナド</t>
    </rPh>
    <phoneticPr fontId="1"/>
  </si>
  <si>
    <t>時間外有無</t>
    <rPh sb="0" eb="3">
      <t>ジカンガイ</t>
    </rPh>
    <rPh sb="3" eb="5">
      <t>ウム</t>
    </rPh>
    <phoneticPr fontId="1"/>
  </si>
  <si>
    <t>勤務時間パターン</t>
    <rPh sb="0" eb="4">
      <t>キンムジカン</t>
    </rPh>
    <phoneticPr fontId="1"/>
  </si>
  <si>
    <t>休日</t>
    <rPh sb="0" eb="2">
      <t>キュウジツ</t>
    </rPh>
    <phoneticPr fontId="1"/>
  </si>
  <si>
    <t>完全週休二日制</t>
    <rPh sb="0" eb="4">
      <t>カンゼンシュウキュウ</t>
    </rPh>
    <rPh sb="4" eb="7">
      <t>フツカセイ</t>
    </rPh>
    <phoneticPr fontId="1"/>
  </si>
  <si>
    <t>週休二日制</t>
    <rPh sb="0" eb="5">
      <t>シュウキュウフツカセイ</t>
    </rPh>
    <phoneticPr fontId="1"/>
  </si>
  <si>
    <t>日祝日休み</t>
    <rPh sb="0" eb="1">
      <t>ニチ</t>
    </rPh>
    <rPh sb="1" eb="3">
      <t>シュクジツ</t>
    </rPh>
    <rPh sb="3" eb="4">
      <t>ヤス</t>
    </rPh>
    <phoneticPr fontId="1"/>
  </si>
  <si>
    <t>土曜隔週休み</t>
    <rPh sb="0" eb="5">
      <t>ドヨウカクシュウヤス</t>
    </rPh>
    <phoneticPr fontId="1"/>
  </si>
  <si>
    <t>シフト制</t>
    <rPh sb="3" eb="4">
      <t>セイ</t>
    </rPh>
    <phoneticPr fontId="1"/>
  </si>
  <si>
    <t>扶養枠内
稼働</t>
    <rPh sb="0" eb="2">
      <t>フヨウ</t>
    </rPh>
    <rPh sb="2" eb="4">
      <t>ワクナイ</t>
    </rPh>
    <rPh sb="5" eb="7">
      <t>カドウ</t>
    </rPh>
    <phoneticPr fontId="1"/>
  </si>
  <si>
    <t>大型連休</t>
    <rPh sb="0" eb="2">
      <t>オオガタ</t>
    </rPh>
    <rPh sb="2" eb="4">
      <t>レンキュウ</t>
    </rPh>
    <phoneticPr fontId="1"/>
  </si>
  <si>
    <t>年末年始</t>
    <rPh sb="0" eb="4">
      <t>ネンマツネンシ</t>
    </rPh>
    <phoneticPr fontId="1"/>
  </si>
  <si>
    <t>GW</t>
    <phoneticPr fontId="1"/>
  </si>
  <si>
    <t>夏季休暇</t>
    <rPh sb="0" eb="4">
      <t>カキキュウカ</t>
    </rPh>
    <phoneticPr fontId="1"/>
  </si>
  <si>
    <t>該当なし</t>
    <rPh sb="0" eb="2">
      <t>ガイトウ</t>
    </rPh>
    <phoneticPr fontId="1"/>
  </si>
  <si>
    <t>その他記載事項</t>
    <rPh sb="2" eb="3">
      <t>タ</t>
    </rPh>
    <rPh sb="3" eb="7">
      <t>キサイジコウ</t>
    </rPh>
    <phoneticPr fontId="1"/>
  </si>
  <si>
    <t>労働日数</t>
    <rPh sb="0" eb="2">
      <t>ロウドウ</t>
    </rPh>
    <rPh sb="2" eb="4">
      <t>ニッスウ</t>
    </rPh>
    <phoneticPr fontId="1"/>
  </si>
  <si>
    <t>週勤務日数</t>
    <rPh sb="0" eb="1">
      <t>シュウ</t>
    </rPh>
    <rPh sb="1" eb="5">
      <t>キンムニッスウ</t>
    </rPh>
    <phoneticPr fontId="1"/>
  </si>
  <si>
    <t>日</t>
    <rPh sb="0" eb="1">
      <t>ニチ</t>
    </rPh>
    <phoneticPr fontId="1"/>
  </si>
  <si>
    <t>加入保険備考</t>
    <rPh sb="0" eb="4">
      <t>カニュウホケン</t>
    </rPh>
    <rPh sb="4" eb="6">
      <t>ビコウ</t>
    </rPh>
    <phoneticPr fontId="1"/>
  </si>
  <si>
    <t>福利厚生</t>
    <rPh sb="0" eb="4">
      <t>フクリコウセイ</t>
    </rPh>
    <phoneticPr fontId="1"/>
  </si>
  <si>
    <t>健康保険</t>
    <rPh sb="0" eb="4">
      <t>ケンコウホケン</t>
    </rPh>
    <phoneticPr fontId="1"/>
  </si>
  <si>
    <t>厚生年金</t>
    <rPh sb="0" eb="4">
      <t>コウセイネンキン</t>
    </rPh>
    <phoneticPr fontId="1"/>
  </si>
  <si>
    <t>労災保険</t>
    <rPh sb="0" eb="4">
      <t>ロウサイホケン</t>
    </rPh>
    <phoneticPr fontId="1"/>
  </si>
  <si>
    <t>雇用保険</t>
    <rPh sb="0" eb="4">
      <t>コヨウホケン</t>
    </rPh>
    <phoneticPr fontId="1"/>
  </si>
  <si>
    <t>就業時間（右欄より選択)</t>
    <rPh sb="0" eb="4">
      <t>シュウギョウジカン</t>
    </rPh>
    <rPh sb="5" eb="7">
      <t>ミギラン</t>
    </rPh>
    <rPh sb="9" eb="11">
      <t>センタク</t>
    </rPh>
    <phoneticPr fontId="1"/>
  </si>
  <si>
    <t>賃金形態</t>
    <rPh sb="0" eb="4">
      <t>チンギンケイタイ</t>
    </rPh>
    <phoneticPr fontId="1"/>
  </si>
  <si>
    <t>月給</t>
    <rPh sb="0" eb="2">
      <t>ゲッキュウ</t>
    </rPh>
    <phoneticPr fontId="1"/>
  </si>
  <si>
    <t>日給</t>
    <rPh sb="0" eb="2">
      <t>ニッキュウ</t>
    </rPh>
    <phoneticPr fontId="1"/>
  </si>
  <si>
    <t>時給</t>
    <rPh sb="0" eb="2">
      <t>ジキュウ</t>
    </rPh>
    <phoneticPr fontId="1"/>
  </si>
  <si>
    <t>円</t>
    <rPh sb="0" eb="1">
      <t>エン</t>
    </rPh>
    <phoneticPr fontId="1"/>
  </si>
  <si>
    <t>円　～</t>
    <rPh sb="0" eb="1">
      <t>エン</t>
    </rPh>
    <phoneticPr fontId="1"/>
  </si>
  <si>
    <t>賃金</t>
    <rPh sb="0" eb="2">
      <t>チンギン</t>
    </rPh>
    <phoneticPr fontId="1"/>
  </si>
  <si>
    <t>固定残業代(b)</t>
    <rPh sb="0" eb="5">
      <t>コテイザンギョウダイ</t>
    </rPh>
    <phoneticPr fontId="1"/>
  </si>
  <si>
    <t>月額</t>
    <rPh sb="0" eb="2">
      <t>ゲツガク</t>
    </rPh>
    <phoneticPr fontId="1"/>
  </si>
  <si>
    <t>時間分</t>
    <rPh sb="0" eb="3">
      <t>ジカンブン</t>
    </rPh>
    <phoneticPr fontId="1"/>
  </si>
  <si>
    <t>円(月額)</t>
    <rPh sb="0" eb="1">
      <t>エン</t>
    </rPh>
    <rPh sb="2" eb="4">
      <t>ゲツガク</t>
    </rPh>
    <phoneticPr fontId="1"/>
  </si>
  <si>
    <t>退職金制度</t>
    <rPh sb="0" eb="3">
      <t>タイショクキン</t>
    </rPh>
    <rPh sb="3" eb="5">
      <t>セイド</t>
    </rPh>
    <phoneticPr fontId="1"/>
  </si>
  <si>
    <t>通勤交通費(c)</t>
    <rPh sb="0" eb="2">
      <t>ツウキン</t>
    </rPh>
    <rPh sb="2" eb="5">
      <t>コウツウヒ</t>
    </rPh>
    <phoneticPr fontId="1"/>
  </si>
  <si>
    <t>賞与(d)</t>
    <rPh sb="0" eb="2">
      <t>ショウヨ</t>
    </rPh>
    <phoneticPr fontId="1"/>
  </si>
  <si>
    <t>前年実績</t>
    <rPh sb="0" eb="4">
      <t>ゼンネンジッセキ</t>
    </rPh>
    <phoneticPr fontId="1"/>
  </si>
  <si>
    <t>年</t>
    <rPh sb="0" eb="1">
      <t>ネン</t>
    </rPh>
    <phoneticPr fontId="1"/>
  </si>
  <si>
    <t>か月分支給</t>
  </si>
  <si>
    <t>回支給</t>
    <rPh sb="0" eb="3">
      <t>カイシキュウ</t>
    </rPh>
    <phoneticPr fontId="1"/>
  </si>
  <si>
    <t>名称</t>
    <rPh sb="0" eb="2">
      <t>メイショウ</t>
    </rPh>
    <phoneticPr fontId="1"/>
  </si>
  <si>
    <t>備考</t>
    <rPh sb="0" eb="2">
      <t>ビコウ</t>
    </rPh>
    <phoneticPr fontId="1"/>
  </si>
  <si>
    <t>賃金締め日</t>
    <rPh sb="0" eb="3">
      <t>チンギンシ</t>
    </rPh>
    <rPh sb="4" eb="5">
      <t>ビ</t>
    </rPh>
    <phoneticPr fontId="1"/>
  </si>
  <si>
    <t>毎月</t>
    <rPh sb="0" eb="2">
      <t>マイツキ</t>
    </rPh>
    <phoneticPr fontId="1"/>
  </si>
  <si>
    <t>日締め</t>
    <rPh sb="0" eb="1">
      <t>ニチ</t>
    </rPh>
    <rPh sb="1" eb="2">
      <t>シ</t>
    </rPh>
    <phoneticPr fontId="1"/>
  </si>
  <si>
    <t>日支払い</t>
    <rPh sb="0" eb="1">
      <t>ニチ</t>
    </rPh>
    <rPh sb="1" eb="3">
      <t>シハラ</t>
    </rPh>
    <phoneticPr fontId="1"/>
  </si>
  <si>
    <t>末</t>
    <rPh sb="0" eb="1">
      <t>マツ</t>
    </rPh>
    <phoneticPr fontId="1"/>
  </si>
  <si>
    <t>その他賃金備考</t>
    <rPh sb="2" eb="3">
      <t>ホカ</t>
    </rPh>
    <rPh sb="3" eb="7">
      <t>チンギンビコウ</t>
    </rPh>
    <phoneticPr fontId="1"/>
  </si>
  <si>
    <t>支給額規定</t>
    <rPh sb="0" eb="2">
      <t>シキュウ</t>
    </rPh>
    <rPh sb="2" eb="3">
      <t>ガク</t>
    </rPh>
    <rPh sb="3" eb="5">
      <t>キテイ</t>
    </rPh>
    <phoneticPr fontId="1"/>
  </si>
  <si>
    <t>年間</t>
    <rPh sb="0" eb="2">
      <t>ネンカン</t>
    </rPh>
    <phoneticPr fontId="1"/>
  </si>
  <si>
    <t>円　　～</t>
    <rPh sb="0" eb="1">
      <t>エン</t>
    </rPh>
    <phoneticPr fontId="1"/>
  </si>
  <si>
    <t>札幌市保育人材支援センターさぽ笑み　tell : 011-600-0423   mai l: info@sapoemi.jp</t>
    <phoneticPr fontId="1"/>
  </si>
  <si>
    <t>正職員</t>
    <rPh sb="0" eb="3">
      <t>セイショクイン</t>
    </rPh>
    <phoneticPr fontId="1"/>
  </si>
  <si>
    <t>臨時職員(契約職員)</t>
    <rPh sb="0" eb="4">
      <t>リンジショクイン</t>
    </rPh>
    <rPh sb="5" eb="9">
      <t>ケイヤクショクイン</t>
    </rPh>
    <phoneticPr fontId="1"/>
  </si>
  <si>
    <t>パート職員</t>
    <rPh sb="3" eb="5">
      <t>ショクイン</t>
    </rPh>
    <phoneticPr fontId="1"/>
  </si>
  <si>
    <t>無期雇用</t>
    <rPh sb="0" eb="2">
      <t>ムキ</t>
    </rPh>
    <rPh sb="2" eb="4">
      <t>コヨウ</t>
    </rPh>
    <phoneticPr fontId="1"/>
  </si>
  <si>
    <t>分/日</t>
    <rPh sb="0" eb="1">
      <t>フン</t>
    </rPh>
    <rPh sb="2" eb="3">
      <t>ニチ</t>
    </rPh>
    <phoneticPr fontId="1"/>
  </si>
  <si>
    <t>資格を必要としない保育支援者</t>
    <rPh sb="0" eb="2">
      <t>シカク</t>
    </rPh>
    <rPh sb="3" eb="5">
      <t>ヒツヨウ</t>
    </rPh>
    <rPh sb="9" eb="11">
      <t>ホイク</t>
    </rPh>
    <rPh sb="11" eb="14">
      <t>シエンシャ</t>
    </rPh>
    <phoneticPr fontId="1"/>
  </si>
  <si>
    <r>
      <rPr>
        <sz val="8"/>
        <color theme="1"/>
        <rFont val="Meiryo UI"/>
        <family val="3"/>
        <charset val="128"/>
      </rPr>
      <t>必要資格</t>
    </r>
    <r>
      <rPr>
        <sz val="6"/>
        <color theme="1"/>
        <rFont val="Meiryo UI"/>
        <family val="3"/>
        <charset val="128"/>
      </rPr>
      <t>※必須資格をご確認ください</t>
    </r>
    <rPh sb="0" eb="4">
      <t>ヒツヨウシカク</t>
    </rPh>
    <rPh sb="11" eb="13">
      <t>カクニン</t>
    </rPh>
    <phoneticPr fontId="1"/>
  </si>
  <si>
    <t>年間休日数</t>
    <rPh sb="0" eb="2">
      <t>ネンカン</t>
    </rPh>
    <rPh sb="2" eb="4">
      <t>キュウジツ</t>
    </rPh>
    <rPh sb="4" eb="5">
      <t>スウ</t>
    </rPh>
    <phoneticPr fontId="1"/>
  </si>
  <si>
    <t>人</t>
    <rPh sb="0" eb="1">
      <t>ニン</t>
    </rPh>
    <phoneticPr fontId="1"/>
  </si>
  <si>
    <t>増員</t>
    <rPh sb="0" eb="2">
      <t>ゾウイン</t>
    </rPh>
    <phoneticPr fontId="1"/>
  </si>
  <si>
    <t>新規事業所設立</t>
    <rPh sb="0" eb="5">
      <t>シンキジギョウショ</t>
    </rPh>
    <rPh sb="5" eb="7">
      <t>セツリツ</t>
    </rPh>
    <phoneticPr fontId="1"/>
  </si>
  <si>
    <t>その他(右欄へ記載)</t>
    <rPh sb="2" eb="3">
      <t>ホカ</t>
    </rPh>
    <rPh sb="4" eb="6">
      <t>ミギラン</t>
    </rPh>
    <rPh sb="7" eb="9">
      <t>キサイ</t>
    </rPh>
    <phoneticPr fontId="1"/>
  </si>
  <si>
    <t>欠員補充</t>
    <rPh sb="0" eb="4">
      <t>ケツインホジュウ</t>
    </rPh>
    <phoneticPr fontId="1"/>
  </si>
  <si>
    <t>通勤交通費</t>
    <rPh sb="0" eb="2">
      <t>ツウキン</t>
    </rPh>
    <rPh sb="2" eb="5">
      <t>コウツウヒ</t>
    </rPh>
    <phoneticPr fontId="1"/>
  </si>
  <si>
    <t>数値の入力を文字列へ</t>
    <rPh sb="0" eb="2">
      <t>スウチ</t>
    </rPh>
    <rPh sb="3" eb="5">
      <t>ニュウリョク</t>
    </rPh>
    <rPh sb="6" eb="9">
      <t>モジレツ</t>
    </rPh>
    <phoneticPr fontId="1"/>
  </si>
  <si>
    <t>時間帯指定</t>
  </si>
  <si>
    <t>就業時間
備考</t>
    <rPh sb="0" eb="4">
      <t>シュウギョウジカン</t>
    </rPh>
    <rPh sb="5" eb="7">
      <t>ビコウ</t>
    </rPh>
    <phoneticPr fontId="1"/>
  </si>
  <si>
    <t>時間帯指定のある場合</t>
    <rPh sb="0" eb="5">
      <t>ジカンタイシテイ</t>
    </rPh>
    <rPh sb="8" eb="10">
      <t>バアイ</t>
    </rPh>
    <phoneticPr fontId="1"/>
  </si>
  <si>
    <t>条件変更の内容</t>
    <rPh sb="0" eb="4">
      <t>ジョウケンヘンコウ</t>
    </rPh>
    <rPh sb="5" eb="7">
      <t>ナイヨウ</t>
    </rPh>
    <phoneticPr fontId="1"/>
  </si>
  <si>
    <t>更新契約上限
回数・年数</t>
    <rPh sb="0" eb="2">
      <t>コウシン</t>
    </rPh>
    <rPh sb="2" eb="4">
      <t>ケイヤク</t>
    </rPh>
    <rPh sb="4" eb="6">
      <t>ジョウゲン</t>
    </rPh>
    <rPh sb="7" eb="9">
      <t>カイスウ</t>
    </rPh>
    <rPh sb="10" eb="12">
      <t>ネンスウ</t>
    </rPh>
    <phoneticPr fontId="1"/>
  </si>
  <si>
    <t>回</t>
    <rPh sb="0" eb="1">
      <t>カイ</t>
    </rPh>
    <phoneticPr fontId="1"/>
  </si>
  <si>
    <t>年/回、上限の有無</t>
    <rPh sb="0" eb="1">
      <t>ネン</t>
    </rPh>
    <rPh sb="2" eb="3">
      <t>カイ</t>
    </rPh>
    <rPh sb="4" eb="6">
      <t>ジョウゲン</t>
    </rPh>
    <rPh sb="7" eb="9">
      <t>ウム</t>
    </rPh>
    <phoneticPr fontId="1"/>
  </si>
  <si>
    <t>固定額1mo</t>
    <rPh sb="0" eb="3">
      <t>コテイガク</t>
    </rPh>
    <phoneticPr fontId="1"/>
  </si>
  <si>
    <t>業務内容変更の有無</t>
    <rPh sb="0" eb="4">
      <t>ギョウムナイヨウ</t>
    </rPh>
    <rPh sb="4" eb="6">
      <t>ヘンコウ</t>
    </rPh>
    <rPh sb="7" eb="9">
      <t>ウム</t>
    </rPh>
    <phoneticPr fontId="1"/>
  </si>
  <si>
    <t>受け入れ場所変更の有無、場所（園名、または場所）</t>
    <rPh sb="0" eb="1">
      <t>ウ</t>
    </rPh>
    <rPh sb="2" eb="3">
      <t>イ</t>
    </rPh>
    <rPh sb="4" eb="6">
      <t>バショ</t>
    </rPh>
    <rPh sb="6" eb="8">
      <t>ヘンコウ</t>
    </rPh>
    <rPh sb="9" eb="11">
      <t>ウム</t>
    </rPh>
    <rPh sb="12" eb="14">
      <t>バショ</t>
    </rPh>
    <rPh sb="15" eb="17">
      <t>エンメイ</t>
    </rPh>
    <rPh sb="21" eb="23">
      <t>バショ</t>
    </rPh>
    <phoneticPr fontId="1"/>
  </si>
  <si>
    <t>業務：変更有無と内容</t>
    <rPh sb="0" eb="2">
      <t>ギョウム</t>
    </rPh>
    <rPh sb="3" eb="7">
      <t>ヘンコウウム</t>
    </rPh>
    <rPh sb="8" eb="10">
      <t>ナイヨウ</t>
    </rPh>
    <phoneticPr fontId="1"/>
  </si>
  <si>
    <t>労働日数の相談可否</t>
    <rPh sb="0" eb="4">
      <t>ロウドウニッスウ</t>
    </rPh>
    <rPh sb="5" eb="9">
      <t>ソウダンカヒ</t>
    </rPh>
    <phoneticPr fontId="1"/>
  </si>
  <si>
    <t>支払</t>
    <rPh sb="0" eb="2">
      <t>シハライ</t>
    </rPh>
    <phoneticPr fontId="1"/>
  </si>
  <si>
    <t>有期雇用</t>
  </si>
  <si>
    <t>あり</t>
  </si>
  <si>
    <t>規定なし</t>
    <rPh sb="0" eb="2">
      <t>キテイ</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</si>
  <si>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</si>
  <si>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</si>
  <si>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</si>
  <si>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</si>
  <si>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</si>
  <si>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 xml:space="preserve">就業時間
パターン
</t>
    <rPh sb="0" eb="2">
      <t>シュウギョウ</t>
    </rPh>
    <rPh sb="2" eb="4">
      <t>ジカン</t>
    </rPh>
    <phoneticPr fontId="1"/>
  </si>
  <si>
    <t>q</t>
    <phoneticPr fontId="1"/>
  </si>
  <si>
    <t>変更の範囲</t>
    <rPh sb="0" eb="2">
      <t>ヘンコウ</t>
    </rPh>
    <rPh sb="3" eb="5">
      <t>ハンイ</t>
    </rPh>
    <phoneticPr fontId="1"/>
  </si>
  <si>
    <t>仕事内容変更の有無</t>
    <rPh sb="0" eb="4">
      <t>シゴトナイヨウ</t>
    </rPh>
    <rPh sb="4" eb="6">
      <t>ヘンコウ</t>
    </rPh>
    <rPh sb="7" eb="9">
      <t>ウム</t>
    </rPh>
    <phoneticPr fontId="1"/>
  </si>
  <si>
    <t>変更後の仕事内容</t>
    <rPh sb="0" eb="3">
      <t>ヘンコウゴ</t>
    </rPh>
    <rPh sb="4" eb="8">
      <t>シゴトナイヨウ</t>
    </rPh>
    <phoneticPr fontId="1"/>
  </si>
  <si>
    <t>初回契約満了日
期間</t>
    <rPh sb="0" eb="2">
      <t>ショカイ</t>
    </rPh>
    <rPh sb="2" eb="4">
      <t>ケイヤク</t>
    </rPh>
    <rPh sb="4" eb="7">
      <t>マンリョウビ</t>
    </rPh>
    <rPh sb="8" eb="10">
      <t>キカン</t>
    </rPh>
    <phoneticPr fontId="1"/>
  </si>
  <si>
    <t>※記載例※下記記載例を消して入力をお願いします。
主な業務内容は担任の補助業務です。0～2歳児クラスに入っていただきます。子どもたちの見守り、お散歩、昼食の補助、おむつ交換、午睡時の呼吸チェック、おもちゃ消毒などをお願いします。連絡帳などの書き物はありません。ブランクがあって働いている方もたくさんいます。また、お子さんがいる方は、急なお休みも大丈夫！みんなでカバーしあっています。是非一度園見学にきて、園の雰囲気を感じてみてくださいね。</t>
    <rPh sb="1" eb="4">
      <t>キサイレイ</t>
    </rPh>
    <rPh sb="5" eb="7">
      <t>カキ</t>
    </rPh>
    <rPh sb="7" eb="10">
      <t>キサイレイ</t>
    </rPh>
    <rPh sb="11" eb="12">
      <t>ケ</t>
    </rPh>
    <rPh sb="14" eb="16">
      <t>ニュウリョク</t>
    </rPh>
    <rPh sb="18" eb="19">
      <t>ネガ</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</si>
  <si>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</si>
  <si>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</si>
  <si>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</si>
  <si>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</si>
  <si>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</si>
  <si>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</si>
  <si>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</si>
  <si>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</si>
  <si>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</si>
  <si>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日額</t>
    <rPh sb="0" eb="2">
      <t>ニチガク</t>
    </rPh>
    <phoneticPr fontId="1"/>
  </si>
  <si>
    <t>円支給（年間支給額)</t>
    <rPh sb="0" eb="1">
      <t>エン</t>
    </rPh>
    <rPh sb="1" eb="3">
      <t>シキュウ</t>
    </rPh>
    <rPh sb="4" eb="9">
      <t>ネンカンシキュウガク</t>
    </rPh>
    <phoneticPr fontId="1"/>
  </si>
  <si>
    <t>採用希望時期</t>
    <rPh sb="0" eb="6">
      <t>サイヨウキボウジキ</t>
    </rPh>
    <phoneticPr fontId="1"/>
  </si>
  <si>
    <t>定期的に支給される手当（c）</t>
    <rPh sb="0" eb="2">
      <t>テイキ</t>
    </rPh>
    <rPh sb="2" eb="3">
      <t>テキ</t>
    </rPh>
    <rPh sb="4" eb="6">
      <t>シキュウ</t>
    </rPh>
    <rPh sb="9" eb="11">
      <t>テアテ</t>
    </rPh>
    <phoneticPr fontId="1"/>
  </si>
  <si>
    <t>その他手当</t>
    <rPh sb="2" eb="3">
      <t>ホカ</t>
    </rPh>
    <rPh sb="3" eb="5">
      <t>テアテ</t>
    </rPh>
    <phoneticPr fontId="1"/>
  </si>
  <si>
    <t>就業場所変更の有無</t>
    <rPh sb="0" eb="2">
      <t>シュウギョウ</t>
    </rPh>
    <rPh sb="2" eb="4">
      <t>バショ</t>
    </rPh>
    <rPh sb="4" eb="6">
      <t>ヘンコウ</t>
    </rPh>
    <rPh sb="7" eb="9">
      <t>ウム</t>
    </rPh>
    <phoneticPr fontId="1"/>
  </si>
  <si>
    <t>下限額</t>
    <rPh sb="0" eb="3">
      <t>カゲンガク</t>
    </rPh>
    <phoneticPr fontId="1"/>
  </si>
  <si>
    <t>上限額</t>
    <rPh sb="0" eb="3">
      <t>ジョウゲンガク</t>
    </rPh>
    <phoneticPr fontId="1"/>
  </si>
  <si>
    <t>単位</t>
    <rPh sb="0" eb="2">
      <t>タンイ</t>
    </rPh>
    <phoneticPr fontId="1"/>
  </si>
  <si>
    <t>←職種毎に自動で選択されます</t>
    <rPh sb="1" eb="3">
      <t>ショクシュ</t>
    </rPh>
    <rPh sb="3" eb="4">
      <t>ゴト</t>
    </rPh>
    <rPh sb="5" eb="7">
      <t>ジドウ</t>
    </rPh>
    <rPh sb="8" eb="10">
      <t>センタク</t>
    </rPh>
    <phoneticPr fontId="1"/>
  </si>
  <si>
    <t>←追加で必要な資格を記載</t>
    <rPh sb="1" eb="3">
      <t>ツイカ</t>
    </rPh>
    <rPh sb="4" eb="6">
      <t>ヒツヨウ</t>
    </rPh>
    <rPh sb="7" eb="9">
      <t>シカク</t>
    </rPh>
    <rPh sb="10" eb="12">
      <t>キサイ</t>
    </rPh>
    <phoneticPr fontId="1"/>
  </si>
  <si>
    <t>認定こども園さぽ笑み保育園</t>
    <rPh sb="0" eb="2">
      <t>ニンテイ</t>
    </rPh>
    <rPh sb="5" eb="6">
      <t>エン</t>
    </rPh>
    <rPh sb="8" eb="9">
      <t>エ</t>
    </rPh>
    <rPh sb="10" eb="13">
      <t>ホイクエン</t>
    </rPh>
    <phoneticPr fontId="1"/>
  </si>
  <si>
    <t>札幌市内の系列園（西さぽ笑み保育園、北さぽ笑み保育園、小規模保育園さぽえみ）</t>
    <rPh sb="0" eb="4">
      <t>サッポロシナイ</t>
    </rPh>
    <rPh sb="5" eb="8">
      <t>ケイレツエン</t>
    </rPh>
    <rPh sb="9" eb="10">
      <t>ニシ</t>
    </rPh>
    <rPh sb="12" eb="13">
      <t>エ</t>
    </rPh>
    <rPh sb="14" eb="17">
      <t>ホイクエン</t>
    </rPh>
    <rPh sb="18" eb="19">
      <t>キタ</t>
    </rPh>
    <rPh sb="21" eb="22">
      <t>エ</t>
    </rPh>
    <rPh sb="23" eb="26">
      <t>ホイクエン</t>
    </rPh>
    <rPh sb="27" eb="30">
      <t>ショウキボ</t>
    </rPh>
    <rPh sb="30" eb="33">
      <t>ホイクエン</t>
    </rPh>
    <phoneticPr fontId="1"/>
  </si>
  <si>
    <t>原則更新</t>
    <rPh sb="0" eb="4">
      <t>ゲンソクコウシン</t>
    </rPh>
    <phoneticPr fontId="1"/>
  </si>
  <si>
    <t>使用期間は時給1,000円</t>
    <rPh sb="0" eb="4">
      <t>シヨウキカン</t>
    </rPh>
    <rPh sb="5" eb="7">
      <t>ジキュウ</t>
    </rPh>
    <rPh sb="12" eb="13">
      <t>エン</t>
    </rPh>
    <phoneticPr fontId="1"/>
  </si>
  <si>
    <t>認定こども園でのクラス担任補助のお仕事をお願いします。主に1歳児クラスに入っていただきます。広い園庭で子どもたちはのびのび遊んでいます。職員は20代から60代まで幅広くいて、風通しの良い職場です。お子さんがいる方、ブランクがあって入職した方もたくさんいますので安心してください！まずは園見学お待ちしております！</t>
    <rPh sb="0" eb="2">
      <t>ニンテイ</t>
    </rPh>
    <rPh sb="5" eb="6">
      <t>エン</t>
    </rPh>
    <rPh sb="11" eb="13">
      <t>タンニン</t>
    </rPh>
    <rPh sb="13" eb="15">
      <t>ホジョ</t>
    </rPh>
    <rPh sb="17" eb="19">
      <t>シゴト</t>
    </rPh>
    <rPh sb="21" eb="22">
      <t>ネガ</t>
    </rPh>
    <rPh sb="27" eb="28">
      <t>オモ</t>
    </rPh>
    <rPh sb="30" eb="32">
      <t>サイジ</t>
    </rPh>
    <rPh sb="36" eb="37">
      <t>ハイ</t>
    </rPh>
    <rPh sb="46" eb="47">
      <t>ヒロ</t>
    </rPh>
    <rPh sb="48" eb="50">
      <t>エンテイ</t>
    </rPh>
    <rPh sb="51" eb="52">
      <t>コ</t>
    </rPh>
    <rPh sb="61" eb="62">
      <t>アソ</t>
    </rPh>
    <rPh sb="68" eb="70">
      <t>ショクイン</t>
    </rPh>
    <rPh sb="73" eb="74">
      <t>ダイ</t>
    </rPh>
    <rPh sb="78" eb="79">
      <t>ダイ</t>
    </rPh>
    <rPh sb="81" eb="83">
      <t>ハバヒロ</t>
    </rPh>
    <rPh sb="87" eb="89">
      <t>カゼトオ</t>
    </rPh>
    <rPh sb="91" eb="92">
      <t>ヨ</t>
    </rPh>
    <rPh sb="93" eb="95">
      <t>ショクバ</t>
    </rPh>
    <rPh sb="99" eb="100">
      <t>コ</t>
    </rPh>
    <rPh sb="105" eb="106">
      <t>カタ</t>
    </rPh>
    <rPh sb="115" eb="117">
      <t>ニュウショク</t>
    </rPh>
    <rPh sb="119" eb="120">
      <t>カタ</t>
    </rPh>
    <rPh sb="130" eb="132">
      <t>アンシン</t>
    </rPh>
    <rPh sb="142" eb="145">
      <t>エンケンガク</t>
    </rPh>
    <rPh sb="146" eb="147">
      <t>マ</t>
    </rPh>
    <phoneticPr fontId="1"/>
  </si>
  <si>
    <t>本社での人事担当</t>
    <rPh sb="0" eb="2">
      <t>ホンシャ</t>
    </rPh>
    <rPh sb="4" eb="8">
      <t>ジンジタントウ</t>
    </rPh>
    <phoneticPr fontId="1"/>
  </si>
  <si>
    <t>幼稚園教諭</t>
    <rPh sb="0" eb="5">
      <t>ヨウチエンキョウユ</t>
    </rPh>
    <phoneticPr fontId="1"/>
  </si>
  <si>
    <t>00</t>
  </si>
  <si>
    <t>行事前の準備等</t>
    <rPh sb="0" eb="3">
      <t>ギョウジマエ</t>
    </rPh>
    <rPh sb="4" eb="6">
      <t>ジュンビ</t>
    </rPh>
    <rPh sb="6" eb="7">
      <t>トウ</t>
    </rPh>
    <phoneticPr fontId="1"/>
  </si>
  <si>
    <t>時期指定あり</t>
  </si>
  <si>
    <t>5月１日から勤務可能な方</t>
    <rPh sb="1" eb="2">
      <t>ガツ</t>
    </rPh>
    <rPh sb="3" eb="4">
      <t>ニチ</t>
    </rPh>
    <rPh sb="6" eb="10">
      <t>キンムカノウ</t>
    </rPh>
    <rPh sb="11" eb="12">
      <t>カタ</t>
    </rPh>
    <phoneticPr fontId="1"/>
  </si>
  <si>
    <t>翌月</t>
  </si>
  <si>
    <t>上限有</t>
  </si>
  <si>
    <t>なし</t>
  </si>
  <si>
    <t>3~5</t>
    <phoneticPr fontId="1"/>
  </si>
  <si>
    <t>相談可能</t>
  </si>
  <si>
    <t>勤務時間による</t>
    <rPh sb="0" eb="4">
      <t>キンムジカン</t>
    </rPh>
    <phoneticPr fontId="1"/>
  </si>
  <si>
    <t>処遇改善手当</t>
    <rPh sb="0" eb="6">
      <t>ショグウカイゼンテアテ</t>
    </rPh>
    <phoneticPr fontId="1"/>
  </si>
  <si>
    <t>/時</t>
  </si>
  <si>
    <t>住宅手当</t>
    <rPh sb="0" eb="2">
      <t>ジュウタク</t>
    </rPh>
    <rPh sb="2" eb="4">
      <t>テアテ</t>
    </rPh>
    <phoneticPr fontId="1"/>
  </si>
  <si>
    <t>毎月</t>
  </si>
  <si>
    <t>法人規定あり</t>
    <rPh sb="0" eb="2">
      <t>ホウジン</t>
    </rPh>
    <rPh sb="2" eb="4">
      <t>キテイ</t>
    </rPh>
    <phoneticPr fontId="1"/>
  </si>
  <si>
    <t>冬季のみ</t>
  </si>
  <si>
    <t>暖房手当</t>
    <rPh sb="0" eb="2">
      <t>ダンボウ</t>
    </rPh>
    <rPh sb="2" eb="4">
      <t>テアテ</t>
    </rPh>
    <phoneticPr fontId="1"/>
  </si>
  <si>
    <t>健康診断無料、インフルエンザ予防接種無料、エプロン・Tシャツ支給、給食代半額支給</t>
    <rPh sb="0" eb="6">
      <t>ケンコウシンダンムリョウ</t>
    </rPh>
    <rPh sb="14" eb="20">
      <t>ヨボウセッシュムリョウ</t>
    </rPh>
    <rPh sb="30" eb="32">
      <t>シキュウ</t>
    </rPh>
    <rPh sb="33" eb="36">
      <t>キュウショクダイ</t>
    </rPh>
    <rPh sb="36" eb="38">
      <t>ハンガク</t>
    </rPh>
    <rPh sb="38" eb="40">
      <t>シキュウ</t>
    </rPh>
    <phoneticPr fontId="1"/>
  </si>
  <si>
    <t>10月～3月の間のみ支給</t>
    <rPh sb="2" eb="3">
      <t>ガツ</t>
    </rPh>
    <rPh sb="5" eb="6">
      <t>ガツ</t>
    </rPh>
    <rPh sb="7" eb="8">
      <t>アイダ</t>
    </rPh>
    <rPh sb="10" eb="12">
      <t>シキュウ</t>
    </rPh>
    <phoneticPr fontId="1"/>
  </si>
  <si>
    <t>勤務時間は相談可能です。固定時間勤務も可。7:00からの勤務ができる方は1日3時間からでも勤務可</t>
    <rPh sb="0" eb="4">
      <t>キンムジカン</t>
    </rPh>
    <rPh sb="5" eb="7">
      <t>ソウダン</t>
    </rPh>
    <rPh sb="7" eb="9">
      <t>カノウ</t>
    </rPh>
    <rPh sb="12" eb="16">
      <t>コテイジカン</t>
    </rPh>
    <rPh sb="16" eb="18">
      <t>キンム</t>
    </rPh>
    <rPh sb="19" eb="20">
      <t>カ</t>
    </rPh>
    <rPh sb="28" eb="30">
      <t>キンム</t>
    </rPh>
    <rPh sb="34" eb="35">
      <t>カタ</t>
    </rPh>
    <rPh sb="37" eb="38">
      <t>ニチ</t>
    </rPh>
    <rPh sb="39" eb="41">
      <t>ジカン</t>
    </rPh>
    <rPh sb="45" eb="47">
      <t>キンム</t>
    </rPh>
    <rPh sb="47" eb="48">
      <t>カ</t>
    </rPh>
    <phoneticPr fontId="1"/>
  </si>
  <si>
    <t>早番手当</t>
    <rPh sb="0" eb="4">
      <t>ハヤバンテアテ</t>
    </rPh>
    <phoneticPr fontId="1"/>
  </si>
  <si>
    <t>7:00~8:00の間のみ</t>
    <rPh sb="10" eb="11">
      <t>アイダ</t>
    </rPh>
    <phoneticPr fontId="1"/>
  </si>
  <si>
    <t>誕生日休暇、看護休暇、育児休暇、夏季休暇（3日間）</t>
    <rPh sb="0" eb="3">
      <t>タンジョウビ</t>
    </rPh>
    <rPh sb="3" eb="5">
      <t>キュウカ</t>
    </rPh>
    <rPh sb="6" eb="10">
      <t>カンゴキュウカ</t>
    </rPh>
    <rPh sb="11" eb="15">
      <t>イクジキュウカ</t>
    </rPh>
    <rPh sb="16" eb="20">
      <t>カキキュウカ</t>
    </rPh>
    <rPh sb="22" eb="23">
      <t>ニチ</t>
    </rPh>
    <rPh sb="23" eb="24">
      <t>アイダ</t>
    </rPh>
    <phoneticPr fontId="1"/>
  </si>
  <si>
    <t>駐車場は各自確保になるが、駐車場代の半額支給あり</t>
    <rPh sb="0" eb="3">
      <t>チュウシャジョウ</t>
    </rPh>
    <rPh sb="4" eb="6">
      <t>カクジ</t>
    </rPh>
    <rPh sb="6" eb="8">
      <t>カクホ</t>
    </rPh>
    <rPh sb="13" eb="17">
      <t>チュウシャジョウダイ</t>
    </rPh>
    <rPh sb="18" eb="20">
      <t>ハンガク</t>
    </rPh>
    <rPh sb="20" eb="22">
      <t>シキュウ</t>
    </rPh>
    <phoneticPr fontId="1"/>
  </si>
  <si>
    <t>５～８</t>
    <phoneticPr fontId="1"/>
  </si>
  <si>
    <t>給与合計
(a)~（c）
の合計</t>
    <rPh sb="0" eb="2">
      <t>キュウヨ</t>
    </rPh>
    <rPh sb="2" eb="4">
      <t>ゴウケイ</t>
    </rPh>
    <rPh sb="14" eb="1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</si>
</sst>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b/>
      <sz val="6"/>
      <color theme="1"/>
      <name val="游ゴシック"/>
      <family val="3"/>
      <charset val="128"/>
      <scheme val="minor"/>
    </font>
    <font>
      <sz val="11"/>
      <color theme="1"/>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sz val="8"/>
      <color rgb="FFFF0000"/>
      <name val="游ゴシック"/>
      <family val="3"/>
      <charset val="128"/>
      <scheme val="minor"/>
    </font>
    <font>
      <sz val="11"/>
      <color theme="1"/>
      <name val="Meiryo UI"/>
      <family val="3"/>
      <charset val="128"/>
    </font>
    <font>
      <sz val="6"/>
      <color theme="1"/>
      <name val="Meiryo UI"/>
      <family val="3"/>
      <charset val="128"/>
    </font>
    <font>
      <sz val="16"/>
      <color theme="1"/>
      <name val="Meiryo UI"/>
      <family val="3"/>
      <charset val="128"/>
    </font>
    <font>
      <sz val="9"/>
      <color theme="1"/>
      <name val="Meiryo UI"/>
      <family val="3"/>
      <charset val="128"/>
    </font>
    <font>
      <sz val="8"/>
      <color theme="1"/>
      <name val="Meiryo UI"/>
      <family val="3"/>
      <charset val="128"/>
    </font>
    <font>
      <sz val="10"/>
      <color theme="1"/>
      <name val="Meiryo UI"/>
      <family val="3"/>
      <charset val="128"/>
    </font>
    <font>
      <b/>
      <sz val="11"/>
      <color theme="1"/>
      <name val="Meiryo UI"/>
      <family val="3"/>
      <charset val="128"/>
    </font>
    <font>
      <sz val="9"/>
      <color rgb="FF000000"/>
      <name val="Meiryo UI"/>
      <family val="3"/>
      <charset val="128"/>
    </font>
    <font>
      <u/>
      <sz val="9"/>
      <color theme="1"/>
      <name val="Meiryo UI"/>
      <family val="3"/>
      <charset val="128"/>
    </font>
    <font>
      <sz val="8"/>
      <color rgb="FFFF0000"/>
      <name val="Meiryo UI"/>
      <family val="3"/>
      <charset val="128"/>
    </font>
    <font>
      <sz val="9"/>
      <color rgb="FFFF0000"/>
      <name val="Meiryo UI"/>
      <family val="3"/>
      <charset val="128"/>
    </font>
    <font>
      <sz val="9"/>
      <color rgb="FF0000FF"/>
      <name val="Meiryo UI"/>
      <family val="3"/>
      <charset val="128"/>
    </font>
    <font>
      <sz val="8"/>
      <color rgb="FF0000FF"/>
      <name val="Meiryo UI"/>
      <family val="3"/>
      <charset val="128"/>
    </font>
    <font>
      <sz val="10"/>
      <color rgb="FF0000FF"/>
      <name val="Meiryo UI"/>
      <family val="3"/>
      <charset val="128"/>
    </font>
    <font>
      <sz val="11"/>
      <color rgb="FF0000FF"/>
      <name val="Meiryo UI"/>
      <family val="3"/>
      <charset val="128"/>
    </font>
    <font>
      <b/>
      <sz val="24"/>
      <color rgb="FF0000FF"/>
      <name val="Meiryo UI"/>
      <family val="3"/>
      <charset val="128"/>
    </font>
    <font>
      <sz val="12"/>
      <color rgb="FF0000FF"/>
      <name val="Meiryo UI"/>
      <family val="3"/>
      <charset val="128"/>
    </font>
    <font>
      <b/>
      <sz val="9"/>
      <color rgb="FF0000FF"/>
      <name val="Meiryo UI"/>
      <family val="3"/>
      <charset val="128"/>
    </font>
    <font>
      <sz val="9"/>
      <name val="Meiryo UI"/>
      <family val="3"/>
      <charset val="128"/>
    </font>
    <font>
      <sz val="10"/>
      <name val="Meiryo UI"/>
      <family val="3"/>
      <charset val="128"/>
    </font>
    <font>
      <sz val="11"/>
      <name val="Meiryo UI"/>
      <family val="3"/>
      <charset val="128"/>
    </font>
    <font>
      <sz val="12"/>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94">
    <border>
      <left/>
      <right/>
      <top/>
      <bottom/>
      <diagonal/>
    </border>
    <border>
      <left/>
      <right style="hair">
        <color indexed="64"/>
      </right>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dashed">
        <color indexed="64"/>
      </bottom>
      <diagonal/>
    </border>
    <border>
      <left/>
      <right style="dashed">
        <color indexed="64"/>
      </right>
      <top style="hair">
        <color indexed="64"/>
      </top>
      <bottom style="medium">
        <color indexed="64"/>
      </bottom>
      <diagonal/>
    </border>
    <border>
      <left style="dashed">
        <color indexed="64"/>
      </left>
      <right/>
      <top style="hair">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style="dashed">
        <color indexed="64"/>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style="hair">
        <color indexed="64"/>
      </bottom>
      <diagonal/>
    </border>
    <border>
      <left style="medium">
        <color indexed="64"/>
      </left>
      <right style="dashed">
        <color indexed="64"/>
      </right>
      <top style="dashed">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81">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Alignment="1">
      <alignment vertical="top"/>
    </xf>
    <xf numFmtId="0" fontId="0" fillId="0" borderId="1" xfId="0"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5" xfId="0" applyFont="1" applyBorder="1">
      <alignment vertical="center"/>
    </xf>
    <xf numFmtId="0" fontId="3" fillId="0" borderId="14" xfId="0" applyFont="1" applyBorder="1">
      <alignment vertical="center"/>
    </xf>
    <xf numFmtId="0" fontId="2" fillId="0" borderId="15" xfId="0" applyFont="1" applyBorder="1" applyAlignment="1">
      <alignment horizontal="center" vertical="center"/>
    </xf>
    <xf numFmtId="0" fontId="3" fillId="0" borderId="26" xfId="0" applyFont="1" applyBorder="1">
      <alignment vertical="center"/>
    </xf>
    <xf numFmtId="0" fontId="3" fillId="0" borderId="15" xfId="0" applyFont="1" applyBorder="1" applyAlignment="1">
      <alignment horizontal="left" vertical="center"/>
    </xf>
    <xf numFmtId="0" fontId="3" fillId="0" borderId="32" xfId="0" applyFont="1" applyBorder="1">
      <alignment vertical="center"/>
    </xf>
    <xf numFmtId="0" fontId="0" fillId="0" borderId="22" xfId="0" applyBorder="1">
      <alignment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lignment vertical="center"/>
    </xf>
    <xf numFmtId="0" fontId="5" fillId="0" borderId="16" xfId="0" applyFont="1" applyBorder="1" applyAlignment="1">
      <alignment horizontal="center" vertical="center"/>
    </xf>
    <xf numFmtId="0" fontId="4" fillId="0" borderId="15" xfId="0" applyFont="1" applyBorder="1">
      <alignment vertical="center"/>
    </xf>
    <xf numFmtId="0" fontId="4" fillId="0" borderId="30" xfId="0" applyFont="1" applyBorder="1" applyAlignment="1">
      <alignment horizontal="center" vertical="center"/>
    </xf>
    <xf numFmtId="0" fontId="4" fillId="0" borderId="30" xfId="0" applyFont="1" applyBorder="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3" fillId="0" borderId="41" xfId="0" applyFont="1" applyBorder="1" applyAlignment="1">
      <alignment horizontal="left" vertical="center"/>
    </xf>
    <xf numFmtId="0" fontId="4" fillId="0" borderId="42" xfId="0" applyFont="1" applyBorder="1" applyAlignment="1">
      <alignment horizontal="right" vertical="center"/>
    </xf>
    <xf numFmtId="0" fontId="4" fillId="0" borderId="44" xfId="0" applyFont="1" applyBorder="1" applyAlignment="1">
      <alignment horizontal="right" vertical="center"/>
    </xf>
    <xf numFmtId="0" fontId="3" fillId="0" borderId="45" xfId="0" applyFont="1" applyBorder="1" applyAlignment="1">
      <alignment horizontal="left" vertical="center"/>
    </xf>
    <xf numFmtId="0" fontId="4" fillId="0" borderId="46" xfId="0" applyFont="1" applyBorder="1" applyAlignment="1">
      <alignment horizontal="right" vertical="center"/>
    </xf>
    <xf numFmtId="0" fontId="0" fillId="0" borderId="50" xfId="0" applyBorder="1">
      <alignmen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4" fillId="0" borderId="37" xfId="0" applyFont="1" applyBorder="1" applyAlignment="1">
      <alignment horizontal="center"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pplyAlignment="1">
      <alignment vertical="center" wrapText="1"/>
    </xf>
    <xf numFmtId="0" fontId="7" fillId="0" borderId="54" xfId="0" applyFont="1" applyBorder="1" applyAlignment="1">
      <alignment horizontal="left" vertical="center" wrapText="1"/>
    </xf>
    <xf numFmtId="0" fontId="10" fillId="0" borderId="20" xfId="0" applyFont="1" applyBorder="1" applyAlignment="1">
      <alignment horizontal="center" vertical="center" wrapText="1"/>
    </xf>
    <xf numFmtId="49" fontId="3" fillId="0" borderId="0" xfId="1" applyNumberFormat="1" applyFont="1" applyBorder="1" applyAlignment="1">
      <alignment horizontal="right" vertical="center"/>
    </xf>
    <xf numFmtId="0" fontId="4" fillId="0" borderId="30" xfId="0" applyFont="1" applyBorder="1" applyAlignment="1">
      <alignment horizontal="center" vertical="center" wrapText="1"/>
    </xf>
    <xf numFmtId="49" fontId="12" fillId="0" borderId="0" xfId="1" applyNumberFormat="1" applyFont="1" applyBorder="1" applyAlignment="1">
      <alignment horizontal="right" vertical="center"/>
    </xf>
    <xf numFmtId="0" fontId="4" fillId="0" borderId="26" xfId="0" applyFont="1" applyBorder="1">
      <alignment vertical="center"/>
    </xf>
    <xf numFmtId="0" fontId="15" fillId="0" borderId="0" xfId="0" applyFont="1">
      <alignment vertical="center"/>
    </xf>
    <xf numFmtId="0" fontId="16" fillId="0" borderId="54" xfId="0" applyFont="1" applyBorder="1" applyAlignment="1">
      <alignment vertical="center" wrapText="1"/>
    </xf>
    <xf numFmtId="0" fontId="15" fillId="0" borderId="1" xfId="0" applyFont="1" applyBorder="1">
      <alignment vertical="center"/>
    </xf>
    <xf numFmtId="0" fontId="16" fillId="0" borderId="2" xfId="0" applyFont="1" applyBorder="1">
      <alignment vertical="center"/>
    </xf>
    <xf numFmtId="0" fontId="18" fillId="0" borderId="0" xfId="0" applyFont="1">
      <alignment vertical="center"/>
    </xf>
    <xf numFmtId="0" fontId="19" fillId="0" borderId="28" xfId="0" applyFont="1" applyBorder="1" applyAlignment="1">
      <alignment horizontal="center" vertical="center"/>
    </xf>
    <xf numFmtId="0" fontId="19" fillId="0" borderId="10" xfId="0" applyFont="1" applyBorder="1" applyAlignment="1">
      <alignment horizontal="center" vertical="center"/>
    </xf>
    <xf numFmtId="0" fontId="19" fillId="0" borderId="7" xfId="0" applyFont="1" applyBorder="1" applyAlignment="1">
      <alignment horizontal="center" vertical="center" wrapText="1"/>
    </xf>
    <xf numFmtId="0" fontId="19" fillId="0" borderId="34" xfId="0" applyFont="1" applyBorder="1" applyAlignment="1">
      <alignment horizontal="center" vertical="center"/>
    </xf>
    <xf numFmtId="0" fontId="18" fillId="0" borderId="13" xfId="0" applyFont="1" applyBorder="1" applyAlignment="1">
      <alignment horizontal="left" vertical="center"/>
    </xf>
    <xf numFmtId="0" fontId="19" fillId="0" borderId="30" xfId="0" applyFont="1" applyBorder="1" applyAlignment="1">
      <alignment horizontal="center" vertical="center"/>
    </xf>
    <xf numFmtId="0" fontId="16" fillId="0" borderId="61" xfId="0" applyFont="1" applyBorder="1" applyAlignment="1">
      <alignment horizontal="left" vertical="center" wrapText="1"/>
    </xf>
    <xf numFmtId="0" fontId="18" fillId="0" borderId="11" xfId="0" applyFont="1" applyBorder="1">
      <alignment vertical="center"/>
    </xf>
    <xf numFmtId="0" fontId="15" fillId="2" borderId="0" xfId="0" applyFont="1" applyFill="1">
      <alignment vertical="center"/>
    </xf>
    <xf numFmtId="0" fontId="18" fillId="0" borderId="15" xfId="0" applyFont="1" applyBorder="1">
      <alignment vertical="center"/>
    </xf>
    <xf numFmtId="0" fontId="20" fillId="0" borderId="42" xfId="0" applyFont="1" applyBorder="1">
      <alignment vertical="center"/>
    </xf>
    <xf numFmtId="0" fontId="20" fillId="0" borderId="42" xfId="0" applyFont="1" applyBorder="1" applyAlignment="1">
      <alignment horizontal="left" vertical="center"/>
    </xf>
    <xf numFmtId="0" fontId="20" fillId="0" borderId="62" xfId="0" applyFont="1" applyBorder="1">
      <alignment vertical="center"/>
    </xf>
    <xf numFmtId="0" fontId="20" fillId="0" borderId="49" xfId="0" applyFont="1" applyBorder="1">
      <alignment vertical="center"/>
    </xf>
    <xf numFmtId="0" fontId="20" fillId="0" borderId="49" xfId="0" applyFont="1" applyBorder="1" applyAlignment="1">
      <alignment horizontal="left" vertical="center"/>
    </xf>
    <xf numFmtId="0" fontId="20" fillId="0" borderId="67" xfId="0" applyFont="1" applyBorder="1">
      <alignment vertical="center"/>
    </xf>
    <xf numFmtId="0" fontId="20" fillId="0" borderId="46" xfId="0" applyFont="1" applyBorder="1">
      <alignment vertical="center"/>
    </xf>
    <xf numFmtId="0" fontId="20" fillId="0" borderId="46" xfId="0" applyFont="1" applyBorder="1" applyAlignment="1">
      <alignment horizontal="left" vertical="center"/>
    </xf>
    <xf numFmtId="0" fontId="20" fillId="0" borderId="68" xfId="0" applyFont="1" applyBorder="1">
      <alignment vertical="center"/>
    </xf>
    <xf numFmtId="0" fontId="18" fillId="0" borderId="20" xfId="0" applyFont="1" applyBorder="1">
      <alignment vertical="center"/>
    </xf>
    <xf numFmtId="0" fontId="18" fillId="0" borderId="9" xfId="0" applyFont="1" applyBorder="1">
      <alignment vertical="center"/>
    </xf>
    <xf numFmtId="0" fontId="18" fillId="0" borderId="12" xfId="0" applyFont="1" applyBorder="1">
      <alignment vertical="center"/>
    </xf>
    <xf numFmtId="0" fontId="18" fillId="0" borderId="11" xfId="0" applyFont="1" applyBorder="1" applyAlignment="1">
      <alignment horizontal="right" vertical="center"/>
    </xf>
    <xf numFmtId="0" fontId="19" fillId="0" borderId="11" xfId="0" applyFont="1" applyBorder="1">
      <alignment vertical="center"/>
    </xf>
    <xf numFmtId="0" fontId="19" fillId="0" borderId="12" xfId="0" applyFont="1" applyBorder="1">
      <alignment vertical="center"/>
    </xf>
    <xf numFmtId="38" fontId="18" fillId="0" borderId="11" xfId="1" applyFont="1" applyBorder="1" applyAlignment="1">
      <alignment vertical="center"/>
    </xf>
    <xf numFmtId="0" fontId="18" fillId="0" borderId="13" xfId="0" applyFont="1" applyBorder="1" applyAlignment="1">
      <alignment horizontal="right" vertical="center"/>
    </xf>
    <xf numFmtId="0" fontId="15" fillId="2" borderId="50" xfId="0" applyFont="1" applyFill="1" applyBorder="1">
      <alignment vertical="center"/>
    </xf>
    <xf numFmtId="0" fontId="16" fillId="2" borderId="0" xfId="0" applyFont="1" applyFill="1">
      <alignment vertical="center"/>
    </xf>
    <xf numFmtId="0" fontId="16" fillId="2" borderId="53" xfId="0" applyFont="1" applyFill="1" applyBorder="1">
      <alignment vertical="center"/>
    </xf>
    <xf numFmtId="0" fontId="18" fillId="2" borderId="16"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1" xfId="0" applyFont="1" applyFill="1" applyBorder="1" applyAlignment="1">
      <alignment vertical="center" wrapText="1"/>
    </xf>
    <xf numFmtId="0" fontId="18" fillId="2" borderId="11" xfId="0" applyFont="1" applyFill="1" applyBorder="1" applyAlignment="1">
      <alignment horizontal="right" vertical="center"/>
    </xf>
    <xf numFmtId="0" fontId="18" fillId="2" borderId="11" xfId="0" applyFont="1" applyFill="1" applyBorder="1">
      <alignment vertical="center"/>
    </xf>
    <xf numFmtId="0" fontId="18" fillId="2" borderId="13" xfId="0" applyFont="1" applyFill="1" applyBorder="1">
      <alignment vertical="center"/>
    </xf>
    <xf numFmtId="0" fontId="18" fillId="2" borderId="11" xfId="0" applyFont="1" applyFill="1" applyBorder="1" applyAlignment="1">
      <alignment horizontal="center" vertical="center"/>
    </xf>
    <xf numFmtId="0" fontId="18" fillId="2" borderId="31" xfId="0" applyFont="1" applyFill="1" applyBorder="1" applyAlignment="1">
      <alignment vertical="center" wrapText="1"/>
    </xf>
    <xf numFmtId="0" fontId="19" fillId="2" borderId="0" xfId="0" applyFont="1" applyFill="1">
      <alignment vertical="center"/>
    </xf>
    <xf numFmtId="0" fontId="18" fillId="2" borderId="0" xfId="0" applyFont="1" applyFill="1">
      <alignment vertical="center"/>
    </xf>
    <xf numFmtId="0" fontId="18" fillId="2" borderId="0" xfId="0" applyFont="1" applyFill="1" applyAlignment="1">
      <alignment horizontal="right" vertical="center" wrapText="1"/>
    </xf>
    <xf numFmtId="0" fontId="15" fillId="3" borderId="11" xfId="0" applyFont="1" applyFill="1" applyBorder="1">
      <alignment vertical="center"/>
    </xf>
    <xf numFmtId="0" fontId="19" fillId="0" borderId="23" xfId="0" applyFont="1" applyBorder="1" applyAlignment="1">
      <alignment horizontal="center" vertical="center" wrapText="1"/>
    </xf>
    <xf numFmtId="0" fontId="18" fillId="0" borderId="30" xfId="0" applyFont="1" applyBorder="1">
      <alignment vertical="center"/>
    </xf>
    <xf numFmtId="0" fontId="24" fillId="2" borderId="14" xfId="0" applyFont="1" applyFill="1" applyBorder="1">
      <alignment vertical="center"/>
    </xf>
    <xf numFmtId="0" fontId="25" fillId="0" borderId="12" xfId="0" applyFont="1" applyBorder="1">
      <alignment vertical="center"/>
    </xf>
    <xf numFmtId="0" fontId="19" fillId="0" borderId="30" xfId="0" applyFont="1" applyBorder="1" applyAlignment="1">
      <alignment vertical="center" wrapText="1"/>
    </xf>
    <xf numFmtId="0" fontId="25" fillId="2" borderId="39" xfId="0" applyFont="1" applyFill="1" applyBorder="1">
      <alignment vertical="center"/>
    </xf>
    <xf numFmtId="0" fontId="29" fillId="3" borderId="11"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1" xfId="0" applyFont="1" applyFill="1" applyBorder="1">
      <alignment vertical="center"/>
    </xf>
    <xf numFmtId="0" fontId="19" fillId="0" borderId="29" xfId="0" applyFont="1" applyBorder="1" applyAlignment="1">
      <alignment horizontal="center" vertical="center" wrapText="1"/>
    </xf>
    <xf numFmtId="0" fontId="29" fillId="3" borderId="11" xfId="0" applyFont="1" applyFill="1" applyBorder="1">
      <alignment vertical="center"/>
    </xf>
    <xf numFmtId="0" fontId="33" fillId="2" borderId="11" xfId="0" applyFont="1" applyFill="1" applyBorder="1" applyAlignment="1">
      <alignment horizontal="right" vertical="center"/>
    </xf>
    <xf numFmtId="0" fontId="19" fillId="0" borderId="36" xfId="0" applyFont="1" applyBorder="1" applyAlignment="1">
      <alignment horizontal="center" vertical="center"/>
    </xf>
    <xf numFmtId="0" fontId="15" fillId="2" borderId="0" xfId="0" applyFont="1" applyFill="1" applyProtection="1">
      <alignment vertical="center"/>
      <protection locked="0"/>
    </xf>
    <xf numFmtId="0" fontId="18" fillId="2" borderId="0" xfId="0" applyFont="1" applyFill="1" applyProtection="1">
      <alignment vertical="center"/>
      <protection locked="0"/>
    </xf>
    <xf numFmtId="0" fontId="18" fillId="2" borderId="0" xfId="0" applyFont="1" applyFill="1" applyAlignment="1" applyProtection="1">
      <alignment vertical="top"/>
      <protection locked="0"/>
    </xf>
    <xf numFmtId="0" fontId="18" fillId="2" borderId="5" xfId="0" applyFont="1" applyFill="1" applyBorder="1" applyProtection="1">
      <alignment vertical="center"/>
      <protection locked="0"/>
    </xf>
    <xf numFmtId="0" fontId="26" fillId="3" borderId="12" xfId="0" applyFont="1" applyFill="1" applyBorder="1" applyAlignment="1" applyProtection="1">
      <alignment horizontal="center" vertical="center"/>
      <protection locked="0"/>
    </xf>
    <xf numFmtId="0" fontId="26" fillId="3" borderId="73" xfId="0" applyFont="1" applyFill="1" applyBorder="1" applyProtection="1">
      <alignment vertical="center"/>
      <protection locked="0"/>
    </xf>
    <xf numFmtId="0" fontId="26" fillId="3" borderId="72" xfId="0" applyFont="1" applyFill="1" applyBorder="1" applyProtection="1">
      <alignment vertical="center"/>
      <protection locked="0"/>
    </xf>
    <xf numFmtId="0" fontId="28" fillId="3" borderId="20" xfId="0" applyFont="1" applyFill="1" applyBorder="1" applyAlignment="1" applyProtection="1">
      <alignment horizontal="center" vertical="center"/>
      <protection locked="0"/>
    </xf>
    <xf numFmtId="0" fontId="26" fillId="3" borderId="11" xfId="0" applyFont="1" applyFill="1" applyBorder="1" applyProtection="1">
      <alignment vertical="center"/>
      <protection locked="0"/>
    </xf>
    <xf numFmtId="0" fontId="28" fillId="3" borderId="20" xfId="0" applyFont="1" applyFill="1" applyBorder="1" applyAlignment="1" applyProtection="1">
      <alignment horizontal="center" vertical="center" wrapText="1"/>
      <protection locked="0"/>
    </xf>
    <xf numFmtId="0" fontId="28" fillId="3" borderId="60" xfId="0" applyFont="1" applyFill="1" applyBorder="1" applyAlignment="1" applyProtection="1">
      <alignment horizontal="right" vertical="center"/>
      <protection locked="0"/>
    </xf>
    <xf numFmtId="0" fontId="28" fillId="3" borderId="66" xfId="0" applyFont="1" applyFill="1" applyBorder="1" applyAlignment="1" applyProtection="1">
      <alignment horizontal="right" vertical="center"/>
      <protection locked="0"/>
    </xf>
    <xf numFmtId="0" fontId="28" fillId="3" borderId="45" xfId="0" applyFont="1" applyFill="1" applyBorder="1" applyAlignment="1" applyProtection="1">
      <alignment horizontal="right" vertical="center"/>
      <protection locked="0"/>
    </xf>
    <xf numFmtId="0" fontId="29" fillId="3" borderId="14" xfId="0" applyFont="1" applyFill="1" applyBorder="1" applyProtection="1">
      <alignment vertical="center"/>
      <protection locked="0"/>
    </xf>
    <xf numFmtId="0" fontId="29" fillId="3" borderId="11"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0" fontId="28" fillId="3" borderId="11" xfId="0" applyFont="1" applyFill="1" applyBorder="1" applyAlignment="1" applyProtection="1">
      <alignment horizontal="center" vertical="center"/>
      <protection locked="0"/>
    </xf>
    <xf numFmtId="0" fontId="28" fillId="3" borderId="11" xfId="0" applyFont="1" applyFill="1" applyBorder="1" applyProtection="1">
      <alignment vertical="center"/>
      <protection locked="0"/>
    </xf>
    <xf numFmtId="0" fontId="28" fillId="3" borderId="42" xfId="0" applyFont="1" applyFill="1" applyBorder="1" applyAlignment="1" applyProtection="1">
      <alignment horizontal="right" vertical="center"/>
      <protection locked="0"/>
    </xf>
    <xf numFmtId="0" fontId="28" fillId="3" borderId="49" xfId="0" applyFont="1" applyFill="1" applyBorder="1" applyAlignment="1" applyProtection="1">
      <alignment horizontal="right" vertical="center"/>
      <protection locked="0"/>
    </xf>
    <xf numFmtId="0" fontId="28" fillId="3" borderId="46" xfId="0" applyFont="1" applyFill="1" applyBorder="1" applyAlignment="1" applyProtection="1">
      <alignment horizontal="right" vertical="center"/>
      <protection locked="0"/>
    </xf>
    <xf numFmtId="0" fontId="34" fillId="2" borderId="42" xfId="0" applyFont="1" applyFill="1" applyBorder="1" applyProtection="1">
      <alignment vertical="center"/>
      <protection locked="0"/>
    </xf>
    <xf numFmtId="0" fontId="34" fillId="2" borderId="49" xfId="0" applyFont="1" applyFill="1" applyBorder="1" applyProtection="1">
      <alignment vertical="center"/>
      <protection locked="0"/>
    </xf>
    <xf numFmtId="0" fontId="34" fillId="2" borderId="46" xfId="0" applyFont="1" applyFill="1" applyBorder="1" applyProtection="1">
      <alignment vertical="center"/>
      <protection locked="0"/>
    </xf>
    <xf numFmtId="49" fontId="0" fillId="0" borderId="0" xfId="0" applyNumberFormat="1">
      <alignment vertical="center"/>
    </xf>
    <xf numFmtId="0" fontId="24" fillId="2" borderId="0" xfId="0" applyFont="1" applyFill="1" applyProtection="1">
      <alignment vertical="center"/>
      <protection locked="0"/>
    </xf>
    <xf numFmtId="0" fontId="15" fillId="0" borderId="0" xfId="0" applyFont="1" applyProtection="1">
      <alignment vertical="center"/>
      <protection locked="0"/>
    </xf>
    <xf numFmtId="0" fontId="24" fillId="0" borderId="0" xfId="0" applyFont="1" applyProtection="1">
      <alignment vertical="center"/>
      <protection locked="0"/>
    </xf>
    <xf numFmtId="38" fontId="35" fillId="2" borderId="70" xfId="1" applyFont="1" applyFill="1" applyBorder="1" applyAlignment="1" applyProtection="1">
      <alignment vertical="center" shrinkToFit="1"/>
    </xf>
    <xf numFmtId="0" fontId="35" fillId="2" borderId="70" xfId="0" applyFont="1" applyFill="1" applyBorder="1" applyAlignment="1">
      <alignment vertical="center" shrinkToFit="1"/>
    </xf>
    <xf numFmtId="38" fontId="35" fillId="2" borderId="72" xfId="1" applyFont="1" applyFill="1" applyBorder="1" applyAlignment="1" applyProtection="1">
      <alignment vertical="center" shrinkToFit="1"/>
    </xf>
    <xf numFmtId="0" fontId="35" fillId="2" borderId="72" xfId="0" applyFont="1" applyFill="1" applyBorder="1" applyAlignment="1">
      <alignment vertical="center" shrinkToFit="1"/>
    </xf>
    <xf numFmtId="38" fontId="35" fillId="2" borderId="74" xfId="1" applyFont="1" applyFill="1" applyBorder="1" applyAlignment="1" applyProtection="1">
      <alignment vertical="center" shrinkToFit="1"/>
    </xf>
    <xf numFmtId="0" fontId="35" fillId="2" borderId="74" xfId="0" applyFont="1" applyFill="1" applyBorder="1" applyAlignment="1">
      <alignment vertical="center" shrinkToFit="1"/>
    </xf>
    <xf numFmtId="38" fontId="26" fillId="3" borderId="70" xfId="1" applyFont="1" applyFill="1" applyBorder="1" applyAlignment="1" applyProtection="1">
      <alignment horizontal="right" vertical="center" shrinkToFit="1"/>
      <protection locked="0"/>
    </xf>
    <xf numFmtId="38" fontId="26" fillId="3" borderId="72" xfId="1" applyFont="1" applyFill="1" applyBorder="1" applyAlignment="1" applyProtection="1">
      <alignment horizontal="right" vertical="center" shrinkToFit="1"/>
      <protection locked="0"/>
    </xf>
    <xf numFmtId="38" fontId="26" fillId="3" borderId="74" xfId="1" applyFont="1" applyFill="1" applyBorder="1" applyAlignment="1" applyProtection="1">
      <alignment horizontal="right" vertical="center" shrinkToFit="1"/>
      <protection locked="0"/>
    </xf>
    <xf numFmtId="0" fontId="29" fillId="3" borderId="70" xfId="0" applyFont="1" applyFill="1" applyBorder="1" applyAlignment="1" applyProtection="1">
      <alignment horizontal="left" vertical="center" shrinkToFit="1"/>
      <protection locked="0"/>
    </xf>
    <xf numFmtId="0" fontId="29" fillId="3" borderId="72" xfId="0" applyFont="1" applyFill="1" applyBorder="1" applyAlignment="1" applyProtection="1">
      <alignment horizontal="left" vertical="center" shrinkToFit="1"/>
      <protection locked="0"/>
    </xf>
    <xf numFmtId="0" fontId="29" fillId="3" borderId="74" xfId="0" applyFont="1" applyFill="1" applyBorder="1" applyAlignment="1" applyProtection="1">
      <alignment horizontal="left" vertical="center" shrinkToFit="1"/>
      <protection locked="0"/>
    </xf>
    <xf numFmtId="14" fontId="29" fillId="3" borderId="71" xfId="0" applyNumberFormat="1" applyFont="1" applyFill="1" applyBorder="1" applyAlignment="1" applyProtection="1">
      <alignment horizontal="center" vertical="center"/>
      <protection locked="0"/>
    </xf>
    <xf numFmtId="0" fontId="26" fillId="3" borderId="88" xfId="0" applyFont="1" applyFill="1" applyBorder="1" applyAlignment="1" applyProtection="1">
      <alignment horizontal="center" vertical="center"/>
      <protection locked="0"/>
    </xf>
    <xf numFmtId="0" fontId="33" fillId="2" borderId="84" xfId="0" applyFont="1" applyFill="1" applyBorder="1">
      <alignment vertical="center"/>
    </xf>
    <xf numFmtId="0" fontId="26" fillId="3" borderId="89" xfId="0" applyFont="1" applyFill="1" applyBorder="1" applyProtection="1">
      <alignment vertical="center"/>
      <protection locked="0"/>
    </xf>
    <xf numFmtId="0" fontId="20" fillId="2" borderId="42"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46" xfId="0" applyFont="1" applyFill="1" applyBorder="1" applyAlignment="1">
      <alignment horizontal="center" vertical="center"/>
    </xf>
    <xf numFmtId="0" fontId="18" fillId="2" borderId="60" xfId="0" applyFont="1" applyFill="1" applyBorder="1">
      <alignment vertical="center"/>
    </xf>
    <xf numFmtId="0" fontId="20" fillId="2" borderId="42" xfId="0" applyFont="1" applyFill="1" applyBorder="1" applyAlignment="1">
      <alignment horizontal="right" vertical="center"/>
    </xf>
    <xf numFmtId="0" fontId="18" fillId="2" borderId="42" xfId="0" applyFont="1" applyFill="1" applyBorder="1">
      <alignment vertical="center"/>
    </xf>
    <xf numFmtId="0" fontId="18" fillId="2" borderId="62" xfId="0" applyFont="1" applyFill="1" applyBorder="1">
      <alignment vertical="center"/>
    </xf>
    <xf numFmtId="0" fontId="18" fillId="0" borderId="30" xfId="0" applyFont="1" applyBorder="1" applyAlignment="1">
      <alignment horizontal="center" vertical="center"/>
    </xf>
    <xf numFmtId="0" fontId="20"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90" xfId="0" applyFont="1" applyFill="1" applyBorder="1" applyAlignment="1">
      <alignment horizontal="center" vertical="center"/>
    </xf>
    <xf numFmtId="0" fontId="19" fillId="2" borderId="0" xfId="0" applyFont="1" applyFill="1" applyProtection="1">
      <alignment vertical="center"/>
      <protection locked="0"/>
    </xf>
    <xf numFmtId="0" fontId="20" fillId="2" borderId="42" xfId="0" applyFont="1" applyFill="1" applyBorder="1" applyAlignment="1">
      <alignment horizontal="left" vertical="center"/>
    </xf>
    <xf numFmtId="0" fontId="20" fillId="2" borderId="49" xfId="0" applyFont="1" applyFill="1" applyBorder="1" applyAlignment="1">
      <alignment horizontal="left" vertical="center"/>
    </xf>
    <xf numFmtId="0" fontId="20" fillId="2" borderId="46" xfId="0" applyFont="1" applyFill="1" applyBorder="1" applyAlignment="1">
      <alignment horizontal="left" vertical="center"/>
    </xf>
    <xf numFmtId="176" fontId="20" fillId="2" borderId="87" xfId="1" applyNumberFormat="1" applyFont="1" applyFill="1" applyBorder="1" applyAlignment="1">
      <alignment horizontal="left" vertical="center"/>
    </xf>
    <xf numFmtId="0" fontId="26" fillId="3" borderId="70" xfId="0" applyFont="1" applyFill="1" applyBorder="1" applyProtection="1">
      <alignment vertical="center"/>
      <protection locked="0"/>
    </xf>
    <xf numFmtId="0" fontId="26" fillId="3" borderId="74" xfId="0" applyFont="1" applyFill="1" applyBorder="1" applyProtection="1">
      <alignment vertical="center"/>
      <protection locked="0"/>
    </xf>
    <xf numFmtId="0" fontId="36" fillId="2" borderId="0" xfId="0" applyFont="1" applyFill="1" applyProtection="1">
      <alignment vertical="center"/>
      <protection locked="0"/>
    </xf>
    <xf numFmtId="0" fontId="36" fillId="2" borderId="0" xfId="0" applyFont="1" applyFill="1">
      <alignment vertical="center"/>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14" fontId="26" fillId="3" borderId="63" xfId="0" applyNumberFormat="1" applyFont="1" applyFill="1" applyBorder="1" applyAlignment="1" applyProtection="1">
      <alignment horizontal="center" vertical="center" wrapText="1"/>
      <protection locked="0"/>
    </xf>
    <xf numFmtId="14" fontId="26" fillId="3" borderId="64" xfId="0" applyNumberFormat="1" applyFont="1" applyFill="1" applyBorder="1" applyAlignment="1" applyProtection="1">
      <alignment horizontal="center" vertical="center" wrapText="1"/>
      <protection locked="0"/>
    </xf>
    <xf numFmtId="14" fontId="26" fillId="3" borderId="65" xfId="0" applyNumberFormat="1" applyFont="1" applyFill="1" applyBorder="1" applyAlignment="1" applyProtection="1">
      <alignment horizontal="center" vertical="center" wrapText="1"/>
      <protection locked="0"/>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29" fillId="3" borderId="40" xfId="0" applyFont="1" applyFill="1" applyBorder="1" applyAlignment="1" applyProtection="1">
      <alignment horizontal="center" vertical="center"/>
      <protection locked="0"/>
    </xf>
    <xf numFmtId="0" fontId="29" fillId="3" borderId="17" xfId="0"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15" fillId="0" borderId="52" xfId="0" applyFont="1" applyBorder="1" applyAlignment="1">
      <alignment horizontal="center" vertical="center"/>
    </xf>
    <xf numFmtId="0" fontId="15" fillId="0" borderId="51" xfId="0" applyFont="1" applyBorder="1" applyAlignment="1">
      <alignment horizontal="center" vertical="center"/>
    </xf>
    <xf numFmtId="0" fontId="18" fillId="0" borderId="72" xfId="0" applyFont="1" applyBorder="1" applyAlignment="1">
      <alignment horizontal="center" vertical="center" wrapText="1"/>
    </xf>
    <xf numFmtId="0" fontId="18" fillId="0" borderId="72" xfId="0" applyFont="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0" xfId="0" applyFont="1" applyFill="1" applyBorder="1" applyAlignment="1">
      <alignment horizontal="center" vertical="center"/>
    </xf>
    <xf numFmtId="0" fontId="33" fillId="2" borderId="31"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26" fillId="3" borderId="31" xfId="0" applyFont="1" applyFill="1" applyBorder="1" applyAlignment="1" applyProtection="1">
      <alignment horizontal="left" vertical="center" wrapText="1"/>
      <protection locked="0"/>
    </xf>
    <xf numFmtId="0" fontId="26" fillId="3" borderId="11"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18" fillId="0" borderId="77" xfId="0" applyFont="1" applyBorder="1" applyAlignment="1">
      <alignment horizontal="right" vertical="center"/>
    </xf>
    <xf numFmtId="0" fontId="18" fillId="0" borderId="2" xfId="0" applyFont="1" applyBorder="1" applyAlignment="1">
      <alignment horizontal="right" vertical="center"/>
    </xf>
    <xf numFmtId="0" fontId="26" fillId="3" borderId="82" xfId="0" applyFont="1" applyFill="1" applyBorder="1" applyAlignment="1" applyProtection="1">
      <alignment horizontal="left" vertical="center" wrapText="1"/>
      <protection locked="0"/>
    </xf>
    <xf numFmtId="0" fontId="26" fillId="3" borderId="81" xfId="0" applyFont="1" applyFill="1" applyBorder="1" applyAlignment="1" applyProtection="1">
      <alignment horizontal="left" vertical="center" wrapText="1"/>
      <protection locked="0"/>
    </xf>
    <xf numFmtId="0" fontId="18" fillId="0" borderId="78" xfId="0" applyFont="1" applyBorder="1" applyAlignment="1">
      <alignment horizontal="right" vertical="center"/>
    </xf>
    <xf numFmtId="0" fontId="18" fillId="0" borderId="79" xfId="0" applyFont="1" applyBorder="1" applyAlignment="1">
      <alignment horizontal="right" vertical="center"/>
    </xf>
    <xf numFmtId="0" fontId="26" fillId="3" borderId="79"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30" fillId="3" borderId="32" xfId="0" applyFont="1" applyFill="1" applyBorder="1" applyAlignment="1" applyProtection="1">
      <alignment horizontal="center" vertical="center"/>
      <protection locked="0"/>
    </xf>
    <xf numFmtId="0" fontId="30" fillId="3" borderId="0" xfId="0" applyFont="1" applyFill="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1" fillId="0" borderId="26"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6" fillId="3" borderId="86" xfId="0" applyFont="1" applyFill="1" applyBorder="1" applyAlignment="1" applyProtection="1">
      <alignment horizontal="center" vertical="center"/>
      <protection locked="0"/>
    </xf>
    <xf numFmtId="0" fontId="26" fillId="3" borderId="87" xfId="0" applyFont="1" applyFill="1" applyBorder="1" applyAlignment="1" applyProtection="1">
      <alignment horizontal="center" vertical="center"/>
      <protection locked="0"/>
    </xf>
    <xf numFmtId="0" fontId="18" fillId="0" borderId="87" xfId="0" applyFont="1" applyBorder="1" applyAlignment="1">
      <alignment horizontal="center" vertical="center" wrapText="1"/>
    </xf>
    <xf numFmtId="0" fontId="19" fillId="2" borderId="28"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33" xfId="0" applyFont="1" applyFill="1" applyBorder="1" applyAlignment="1">
      <alignment horizontal="center" vertical="center"/>
    </xf>
    <xf numFmtId="0" fontId="26" fillId="3" borderId="69" xfId="0" applyFont="1" applyFill="1" applyBorder="1" applyAlignment="1" applyProtection="1">
      <alignment horizontal="center" vertical="center"/>
      <protection locked="0"/>
    </xf>
    <xf numFmtId="0" fontId="26" fillId="3" borderId="70" xfId="0" applyFont="1" applyFill="1" applyBorder="1" applyAlignment="1" applyProtection="1">
      <alignment horizontal="center" vertical="center"/>
      <protection locked="0"/>
    </xf>
    <xf numFmtId="0" fontId="18" fillId="0" borderId="70" xfId="0" applyFont="1" applyBorder="1" applyAlignment="1">
      <alignment horizontal="center" vertical="center" wrapText="1"/>
    </xf>
    <xf numFmtId="0" fontId="18" fillId="0" borderId="75" xfId="0" applyFont="1" applyBorder="1" applyAlignment="1">
      <alignment horizontal="right" vertical="center"/>
    </xf>
    <xf numFmtId="0" fontId="18" fillId="0" borderId="76" xfId="0" applyFont="1" applyBorder="1" applyAlignment="1">
      <alignment horizontal="right" vertical="center"/>
    </xf>
    <xf numFmtId="0" fontId="26" fillId="3" borderId="72"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18" fillId="0" borderId="31" xfId="0" applyFont="1" applyBorder="1" applyAlignment="1">
      <alignment horizontal="center" vertical="center"/>
    </xf>
    <xf numFmtId="0" fontId="18" fillId="0" borderId="20" xfId="0" applyFont="1" applyBorder="1" applyAlignment="1">
      <alignment horizontal="center" vertical="center"/>
    </xf>
    <xf numFmtId="0" fontId="26" fillId="3" borderId="20" xfId="0" applyFont="1" applyFill="1" applyBorder="1" applyAlignment="1" applyProtection="1">
      <alignment horizontal="center" vertical="center"/>
      <protection locked="0"/>
    </xf>
    <xf numFmtId="0" fontId="29" fillId="3" borderId="31" xfId="0" applyFont="1" applyFill="1" applyBorder="1" applyAlignment="1" applyProtection="1">
      <alignment horizontal="right" vertical="center"/>
      <protection locked="0"/>
    </xf>
    <xf numFmtId="0" fontId="29" fillId="3" borderId="11" xfId="0" applyFont="1" applyFill="1" applyBorder="1" applyAlignment="1" applyProtection="1">
      <alignment horizontal="right" vertical="center"/>
      <protection locked="0"/>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26" fillId="3" borderId="24" xfId="0" applyFont="1" applyFill="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7" fillId="3" borderId="19" xfId="0" applyFont="1" applyFill="1" applyBorder="1" applyAlignment="1" applyProtection="1">
      <alignment horizontal="left" vertical="top" wrapText="1"/>
      <protection locked="0"/>
    </xf>
    <xf numFmtId="0" fontId="26" fillId="3" borderId="15" xfId="0" applyFont="1" applyFill="1" applyBorder="1" applyAlignment="1" applyProtection="1">
      <alignment horizontal="left" vertical="top" wrapText="1"/>
      <protection locked="0"/>
    </xf>
    <xf numFmtId="0" fontId="26" fillId="3" borderId="14" xfId="0" applyFont="1" applyFill="1" applyBorder="1" applyAlignment="1" applyProtection="1">
      <alignment horizontal="left" vertical="top" wrapText="1"/>
      <protection locked="0"/>
    </xf>
    <xf numFmtId="0" fontId="18" fillId="0" borderId="29" xfId="0" applyFont="1" applyBorder="1" applyAlignment="1">
      <alignment horizontal="center" vertical="center" wrapText="1"/>
    </xf>
    <xf numFmtId="0" fontId="18" fillId="0" borderId="33" xfId="0" applyFont="1" applyBorder="1" applyAlignment="1">
      <alignment horizontal="center" vertical="center" wrapText="1"/>
    </xf>
    <xf numFmtId="0" fontId="18" fillId="2" borderId="26"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0" borderId="26" xfId="0" applyFont="1" applyBorder="1" applyAlignment="1">
      <alignment horizontal="center" vertical="center"/>
    </xf>
    <xf numFmtId="0" fontId="18" fillId="0" borderId="23" xfId="0" applyFont="1" applyBorder="1" applyAlignment="1">
      <alignment horizontal="center" vertical="center"/>
    </xf>
    <xf numFmtId="0" fontId="26" fillId="3" borderId="15" xfId="0" applyFont="1" applyFill="1" applyBorder="1" applyProtection="1">
      <alignment vertical="center"/>
      <protection locked="0"/>
    </xf>
    <xf numFmtId="0" fontId="26" fillId="3" borderId="14" xfId="0" applyFont="1" applyFill="1" applyBorder="1" applyProtection="1">
      <alignment vertical="center"/>
      <protection locked="0"/>
    </xf>
    <xf numFmtId="0" fontId="18" fillId="0" borderId="11" xfId="0" applyFont="1" applyBorder="1" applyAlignment="1">
      <alignment horizontal="center"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3" xfId="0" applyFont="1" applyBorder="1" applyAlignment="1">
      <alignment horizontal="center" vertical="center" wrapText="1"/>
    </xf>
    <xf numFmtId="0" fontId="18" fillId="3" borderId="31"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12" xfId="0" applyFont="1" applyFill="1" applyBorder="1" applyAlignment="1">
      <alignment horizontal="left"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7" fillId="3" borderId="31" xfId="0" applyFont="1" applyFill="1" applyBorder="1" applyAlignment="1" applyProtection="1">
      <alignment horizontal="left" vertical="center"/>
      <protection locked="0"/>
    </xf>
    <xf numFmtId="0" fontId="27" fillId="3" borderId="11" xfId="0" applyFont="1" applyFill="1" applyBorder="1" applyAlignment="1" applyProtection="1">
      <alignment horizontal="left" vertical="center"/>
      <protection locked="0"/>
    </xf>
    <xf numFmtId="0" fontId="27" fillId="3" borderId="20" xfId="0" applyFont="1" applyFill="1" applyBorder="1" applyAlignment="1" applyProtection="1">
      <alignment horizontal="left" vertical="center"/>
      <protection locked="0"/>
    </xf>
    <xf numFmtId="0" fontId="19" fillId="0" borderId="19" xfId="0" applyFont="1" applyBorder="1" applyAlignment="1">
      <alignment horizontal="center" vertical="center" wrapText="1"/>
    </xf>
    <xf numFmtId="0" fontId="26" fillId="3" borderId="42" xfId="0" applyFont="1" applyFill="1" applyBorder="1" applyAlignment="1" applyProtection="1">
      <alignment horizontal="center" vertical="center"/>
      <protection locked="0"/>
    </xf>
    <xf numFmtId="0" fontId="19" fillId="2" borderId="46" xfId="0" applyFont="1" applyFill="1" applyBorder="1" applyAlignment="1">
      <alignment horizontal="right" vertical="center"/>
    </xf>
    <xf numFmtId="0" fontId="19" fillId="2" borderId="85" xfId="0" applyFont="1" applyFill="1" applyBorder="1" applyAlignment="1">
      <alignment horizontal="right" vertical="center"/>
    </xf>
    <xf numFmtId="0" fontId="26" fillId="3" borderId="15" xfId="0" applyFont="1" applyFill="1" applyBorder="1" applyAlignment="1" applyProtection="1">
      <alignment horizontal="left" vertical="center"/>
      <protection locked="0"/>
    </xf>
    <xf numFmtId="0" fontId="26" fillId="3" borderId="14" xfId="0" applyFont="1" applyFill="1" applyBorder="1" applyAlignment="1" applyProtection="1">
      <alignment horizontal="left" vertical="center"/>
      <protection locked="0"/>
    </xf>
    <xf numFmtId="0" fontId="19" fillId="0" borderId="29" xfId="0" applyFont="1" applyBorder="1" applyAlignment="1">
      <alignment horizontal="center" vertical="center"/>
    </xf>
    <xf numFmtId="0" fontId="19" fillId="0" borderId="33" xfId="0" applyFont="1" applyBorder="1" applyAlignment="1">
      <alignment horizontal="center" vertical="center"/>
    </xf>
    <xf numFmtId="0" fontId="20" fillId="0" borderId="60" xfId="0" applyFont="1" applyBorder="1" applyAlignment="1">
      <alignment horizontal="center" vertical="center"/>
    </xf>
    <xf numFmtId="0" fontId="20" fillId="0" borderId="42" xfId="0" applyFont="1" applyBorder="1" applyAlignment="1">
      <alignment horizontal="center" vertical="center"/>
    </xf>
    <xf numFmtId="0" fontId="20" fillId="0" borderId="62" xfId="0" applyFont="1" applyBorder="1" applyAlignment="1">
      <alignment horizontal="center" vertical="center"/>
    </xf>
    <xf numFmtId="0" fontId="18" fillId="0" borderId="45" xfId="0" applyFont="1" applyBorder="1" applyAlignment="1">
      <alignment horizontal="right" vertical="center"/>
    </xf>
    <xf numFmtId="0" fontId="18" fillId="0" borderId="46" xfId="0" applyFont="1" applyBorder="1" applyAlignment="1">
      <alignment horizontal="right" vertical="center"/>
    </xf>
    <xf numFmtId="0" fontId="29" fillId="3" borderId="46" xfId="0" applyFont="1" applyFill="1" applyBorder="1" applyAlignment="1" applyProtection="1">
      <alignment horizontal="center" vertical="center"/>
      <protection locked="0"/>
    </xf>
    <xf numFmtId="0" fontId="18" fillId="0" borderId="46" xfId="0" applyFont="1" applyBorder="1" applyAlignment="1">
      <alignment horizontal="left" vertical="center"/>
    </xf>
    <xf numFmtId="0" fontId="18" fillId="0" borderId="68" xfId="0" applyFont="1" applyBorder="1" applyAlignment="1">
      <alignment horizontal="left" vertical="center"/>
    </xf>
    <xf numFmtId="0" fontId="28" fillId="3" borderId="31" xfId="0" applyFont="1" applyFill="1" applyBorder="1" applyAlignment="1" applyProtection="1">
      <alignment horizontal="left" vertical="top" wrapText="1"/>
      <protection locked="0"/>
    </xf>
    <xf numFmtId="0" fontId="28" fillId="3" borderId="11" xfId="0" applyFont="1" applyFill="1" applyBorder="1" applyAlignment="1" applyProtection="1">
      <alignment horizontal="left" vertical="top" wrapText="1"/>
      <protection locked="0"/>
    </xf>
    <xf numFmtId="0" fontId="28" fillId="3" borderId="12" xfId="0" applyFont="1" applyFill="1" applyBorder="1" applyAlignment="1" applyProtection="1">
      <alignment horizontal="left" vertical="top" wrapText="1"/>
      <protection locked="0"/>
    </xf>
    <xf numFmtId="0" fontId="19" fillId="2" borderId="0" xfId="0" applyFont="1" applyFill="1" applyAlignment="1">
      <alignment horizontal="right" vertical="top"/>
    </xf>
    <xf numFmtId="38" fontId="31" fillId="3" borderId="31" xfId="1" applyFont="1" applyFill="1" applyBorder="1" applyAlignment="1" applyProtection="1">
      <alignment horizontal="center" vertical="center"/>
      <protection locked="0"/>
    </xf>
    <xf numFmtId="38" fontId="31" fillId="3" borderId="11" xfId="1" applyFont="1" applyFill="1" applyBorder="1" applyAlignment="1" applyProtection="1">
      <alignment horizontal="center" vertical="center"/>
      <protection locked="0"/>
    </xf>
    <xf numFmtId="0" fontId="18" fillId="2" borderId="11" xfId="0" applyFont="1" applyFill="1" applyBorder="1" applyAlignment="1">
      <alignment horizontal="left" vertical="center"/>
    </xf>
    <xf numFmtId="0" fontId="28" fillId="3" borderId="11" xfId="0" applyFont="1" applyFill="1" applyBorder="1" applyAlignment="1">
      <alignment horizontal="center" vertical="center"/>
    </xf>
    <xf numFmtId="0" fontId="19" fillId="2" borderId="3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33" fillId="2" borderId="8" xfId="0" applyFont="1" applyFill="1" applyBorder="1" applyAlignment="1">
      <alignment horizontal="right" vertical="center"/>
    </xf>
    <xf numFmtId="0" fontId="33" fillId="2" borderId="15" xfId="0" applyFont="1" applyFill="1" applyBorder="1" applyAlignment="1">
      <alignment horizontal="right" vertical="center"/>
    </xf>
    <xf numFmtId="0" fontId="29" fillId="3" borderId="8"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18" fillId="0" borderId="8" xfId="0" applyFont="1" applyBorder="1" applyAlignment="1">
      <alignment horizontal="left" vertical="center"/>
    </xf>
    <xf numFmtId="0" fontId="18" fillId="0" borderId="15" xfId="0" applyFont="1" applyBorder="1" applyAlignment="1">
      <alignment horizontal="left" vertical="center"/>
    </xf>
    <xf numFmtId="0" fontId="26" fillId="3" borderId="30" xfId="0" applyFont="1" applyFill="1" applyBorder="1" applyAlignment="1" applyProtection="1">
      <alignment horizontal="center" vertical="center"/>
      <protection locked="0"/>
    </xf>
    <xf numFmtId="0" fontId="26" fillId="3" borderId="30" xfId="0" applyFont="1" applyFill="1" applyBorder="1" applyAlignment="1" applyProtection="1">
      <alignment horizontal="left" vertical="center"/>
      <protection locked="0"/>
    </xf>
    <xf numFmtId="0" fontId="26" fillId="3" borderId="37"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38" fontId="26" fillId="3" borderId="13" xfId="1" applyFont="1" applyFill="1" applyBorder="1" applyAlignment="1" applyProtection="1">
      <alignment horizontal="right" vertical="center"/>
      <protection locked="0"/>
    </xf>
    <xf numFmtId="176" fontId="29" fillId="3" borderId="11" xfId="1" applyNumberFormat="1" applyFont="1" applyFill="1" applyBorder="1" applyAlignment="1">
      <alignment horizontal="right" vertical="center"/>
    </xf>
    <xf numFmtId="0" fontId="19" fillId="0" borderId="11" xfId="0" applyFont="1" applyBorder="1" applyAlignment="1">
      <alignment horizontal="center" vertical="center"/>
    </xf>
    <xf numFmtId="38" fontId="28" fillId="3" borderId="11" xfId="1" applyFont="1" applyFill="1" applyBorder="1" applyAlignment="1">
      <alignment horizontal="center" vertical="center"/>
    </xf>
    <xf numFmtId="0" fontId="18" fillId="0" borderId="31"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3" xfId="0" applyFont="1" applyBorder="1" applyAlignment="1">
      <alignment horizontal="center" vertical="center" wrapText="1"/>
    </xf>
    <xf numFmtId="0" fontId="26" fillId="3" borderId="24" xfId="0" applyFont="1" applyFill="1" applyBorder="1" applyAlignment="1" applyProtection="1">
      <alignment horizontal="center" vertical="center" shrinkToFit="1"/>
      <protection locked="0"/>
    </xf>
    <xf numFmtId="0" fontId="26" fillId="3" borderId="27" xfId="0" applyFont="1" applyFill="1" applyBorder="1" applyAlignment="1" applyProtection="1">
      <alignment horizontal="center" vertical="center" shrinkToFit="1"/>
      <protection locked="0"/>
    </xf>
    <xf numFmtId="38" fontId="26" fillId="3" borderId="11" xfId="1" applyFont="1" applyFill="1" applyBorder="1" applyAlignment="1" applyProtection="1">
      <alignment horizontal="right" vertical="center"/>
      <protection locked="0"/>
    </xf>
    <xf numFmtId="0" fontId="18" fillId="0" borderId="20" xfId="0" applyFont="1" applyBorder="1" applyAlignment="1">
      <alignment horizontal="center" vertical="center" wrapText="1"/>
    </xf>
    <xf numFmtId="0" fontId="26" fillId="3" borderId="31" xfId="0" applyFont="1" applyFill="1" applyBorder="1" applyAlignment="1" applyProtection="1">
      <alignment horizontal="left" vertical="center"/>
      <protection locked="0"/>
    </xf>
    <xf numFmtId="0" fontId="26" fillId="3" borderId="11" xfId="0" applyFont="1" applyFill="1" applyBorder="1" applyAlignment="1" applyProtection="1">
      <alignment horizontal="left" vertical="center"/>
      <protection locked="0"/>
    </xf>
    <xf numFmtId="0" fontId="26" fillId="3" borderId="12" xfId="0" applyFont="1" applyFill="1" applyBorder="1" applyAlignment="1" applyProtection="1">
      <alignment horizontal="left" vertical="center"/>
      <protection locked="0"/>
    </xf>
    <xf numFmtId="0" fontId="17" fillId="2" borderId="0" xfId="0" applyFont="1" applyFill="1" applyAlignment="1">
      <alignment horizontal="center" vertical="center"/>
    </xf>
    <xf numFmtId="0" fontId="28" fillId="3" borderId="60" xfId="0" applyFont="1" applyFill="1" applyBorder="1" applyAlignment="1" applyProtection="1">
      <alignment horizontal="left" vertical="center" shrinkToFit="1"/>
      <protection locked="0"/>
    </xf>
    <xf numFmtId="0" fontId="28" fillId="3" borderId="83" xfId="0" applyFont="1" applyFill="1" applyBorder="1" applyAlignment="1" applyProtection="1">
      <alignment horizontal="left" vertical="center" shrinkToFit="1"/>
      <protection locked="0"/>
    </xf>
    <xf numFmtId="0" fontId="29" fillId="3" borderId="31"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18" fillId="0" borderId="12" xfId="0" applyFont="1" applyBorder="1" applyAlignment="1">
      <alignment horizontal="center" vertical="center"/>
    </xf>
    <xf numFmtId="0" fontId="18" fillId="3" borderId="31" xfId="0" applyFont="1" applyFill="1" applyBorder="1" applyAlignment="1">
      <alignment horizontal="center" vertical="center"/>
    </xf>
    <xf numFmtId="0" fontId="18" fillId="3" borderId="20" xfId="0" applyFont="1" applyFill="1" applyBorder="1" applyAlignment="1">
      <alignment horizontal="center" vertical="center"/>
    </xf>
    <xf numFmtId="0" fontId="26" fillId="3" borderId="31" xfId="0" applyFont="1" applyFill="1" applyBorder="1" applyAlignment="1" applyProtection="1">
      <alignment horizontal="left" vertical="top" wrapText="1"/>
      <protection locked="0"/>
    </xf>
    <xf numFmtId="0" fontId="26" fillId="3" borderId="11" xfId="0" applyFont="1" applyFill="1" applyBorder="1" applyAlignment="1" applyProtection="1">
      <alignment horizontal="left" vertical="top" wrapText="1"/>
      <protection locked="0"/>
    </xf>
    <xf numFmtId="0" fontId="26" fillId="3" borderId="12" xfId="0" applyFont="1" applyFill="1" applyBorder="1" applyAlignment="1" applyProtection="1">
      <alignment horizontal="left" vertical="top" wrapText="1"/>
      <protection locked="0"/>
    </xf>
    <xf numFmtId="0" fontId="26" fillId="3" borderId="12" xfId="0" applyFont="1" applyFill="1" applyBorder="1" applyAlignment="1" applyProtection="1">
      <alignment horizontal="center" vertical="center"/>
      <protection locked="0"/>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3" borderId="31"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20" xfId="0" applyFont="1" applyFill="1" applyBorder="1" applyAlignment="1">
      <alignment horizontal="center" vertical="center"/>
    </xf>
    <xf numFmtId="0" fontId="18" fillId="0" borderId="10" xfId="0" applyFont="1" applyBorder="1" applyAlignment="1">
      <alignment horizontal="center" vertical="center" wrapText="1"/>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28" fillId="3" borderId="66" xfId="0" applyFont="1" applyFill="1" applyBorder="1" applyAlignment="1" applyProtection="1">
      <alignment horizontal="left" vertical="center" shrinkToFit="1"/>
      <protection locked="0"/>
    </xf>
    <xf numFmtId="0" fontId="28" fillId="3" borderId="84" xfId="0" applyFont="1" applyFill="1" applyBorder="1" applyAlignment="1" applyProtection="1">
      <alignment horizontal="left" vertical="center" shrinkToFit="1"/>
      <protection locked="0"/>
    </xf>
    <xf numFmtId="0" fontId="28" fillId="3" borderId="45" xfId="0" applyFont="1" applyFill="1" applyBorder="1" applyAlignment="1" applyProtection="1">
      <alignment horizontal="left" vertical="center" shrinkToFit="1"/>
      <protection locked="0"/>
    </xf>
    <xf numFmtId="0" fontId="28" fillId="3" borderId="85" xfId="0" applyFont="1" applyFill="1" applyBorder="1" applyAlignment="1" applyProtection="1">
      <alignment horizontal="left" vertical="center" shrinkToFit="1"/>
      <protection locked="0"/>
    </xf>
    <xf numFmtId="0" fontId="20" fillId="2" borderId="31" xfId="0" applyFont="1" applyFill="1" applyBorder="1" applyAlignment="1">
      <alignment horizontal="right" vertical="center"/>
    </xf>
    <xf numFmtId="0" fontId="20" fillId="2" borderId="11" xfId="0" applyFont="1" applyFill="1" applyBorder="1" applyAlignment="1">
      <alignment horizontal="right" vertical="center"/>
    </xf>
    <xf numFmtId="0" fontId="31" fillId="3" borderId="11"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26" fillId="3" borderId="89" xfId="0" applyFont="1" applyFill="1" applyBorder="1" applyAlignment="1" applyProtection="1">
      <alignment horizontal="left" vertical="center" wrapText="1"/>
      <protection locked="0"/>
    </xf>
    <xf numFmtId="0" fontId="26" fillId="3" borderId="67" xfId="0" applyFont="1" applyFill="1" applyBorder="1" applyAlignment="1" applyProtection="1">
      <alignment horizontal="left" vertical="center" wrapText="1"/>
      <protection locked="0"/>
    </xf>
    <xf numFmtId="0" fontId="26" fillId="3" borderId="91" xfId="0" applyFont="1" applyFill="1" applyBorder="1" applyAlignment="1" applyProtection="1">
      <alignment horizontal="left" vertical="center" wrapText="1"/>
      <protection locked="0"/>
    </xf>
    <xf numFmtId="0" fontId="26" fillId="3" borderId="62" xfId="0" applyFont="1" applyFill="1" applyBorder="1" applyAlignment="1" applyProtection="1">
      <alignment horizontal="left" vertical="center" wrapText="1"/>
      <protection locked="0"/>
    </xf>
    <xf numFmtId="0" fontId="20" fillId="2" borderId="11" xfId="0" applyFont="1" applyFill="1" applyBorder="1" applyAlignment="1">
      <alignment horizontal="left" vertical="center"/>
    </xf>
    <xf numFmtId="0" fontId="20" fillId="2" borderId="12" xfId="0" applyFont="1" applyFill="1" applyBorder="1" applyAlignment="1">
      <alignment horizontal="left" vertical="center"/>
    </xf>
    <xf numFmtId="0" fontId="26" fillId="3" borderId="42" xfId="0" applyFont="1" applyFill="1" applyBorder="1" applyAlignment="1" applyProtection="1">
      <alignment horizontal="left" vertical="center" wrapText="1" shrinkToFit="1"/>
      <protection locked="0"/>
    </xf>
    <xf numFmtId="0" fontId="26" fillId="3" borderId="62" xfId="0" applyFont="1" applyFill="1" applyBorder="1" applyAlignment="1" applyProtection="1">
      <alignment horizontal="left" vertical="center" wrapText="1" shrinkToFit="1"/>
      <protection locked="0"/>
    </xf>
    <xf numFmtId="0" fontId="26" fillId="3" borderId="49" xfId="0" applyFont="1" applyFill="1" applyBorder="1" applyAlignment="1" applyProtection="1">
      <alignment horizontal="left" vertical="center" wrapText="1" shrinkToFit="1"/>
      <protection locked="0"/>
    </xf>
    <xf numFmtId="0" fontId="26" fillId="3" borderId="67" xfId="0" applyFont="1" applyFill="1" applyBorder="1" applyAlignment="1" applyProtection="1">
      <alignment horizontal="left" vertical="center" wrapText="1" shrinkToFit="1"/>
      <protection locked="0"/>
    </xf>
    <xf numFmtId="0" fontId="26" fillId="3" borderId="46" xfId="0" applyFont="1" applyFill="1" applyBorder="1" applyAlignment="1" applyProtection="1">
      <alignment horizontal="left" vertical="center" wrapText="1" shrinkToFit="1"/>
      <protection locked="0"/>
    </xf>
    <xf numFmtId="0" fontId="26" fillId="3" borderId="68" xfId="0" applyFont="1" applyFill="1" applyBorder="1" applyAlignment="1" applyProtection="1">
      <alignment horizontal="left" vertical="center" wrapText="1" shrinkToFit="1"/>
      <protection locked="0"/>
    </xf>
    <xf numFmtId="176" fontId="20" fillId="2" borderId="93" xfId="1" applyNumberFormat="1" applyFont="1" applyFill="1" applyBorder="1" applyAlignment="1">
      <alignment horizontal="left" vertical="center"/>
    </xf>
    <xf numFmtId="176" fontId="20" fillId="2" borderId="12" xfId="1" applyNumberFormat="1" applyFont="1" applyFill="1" applyBorder="1" applyAlignment="1">
      <alignment horizontal="left" vertical="center"/>
    </xf>
    <xf numFmtId="0" fontId="26" fillId="3" borderId="92" xfId="0" applyFont="1" applyFill="1" applyBorder="1" applyAlignment="1" applyProtection="1">
      <alignment horizontal="left" vertical="center" wrapText="1"/>
      <protection locked="0"/>
    </xf>
    <xf numFmtId="0" fontId="26" fillId="3" borderId="68" xfId="0" applyFont="1" applyFill="1" applyBorder="1" applyAlignment="1" applyProtection="1">
      <alignment horizontal="left" vertical="center" wrapText="1"/>
      <protection locked="0"/>
    </xf>
    <xf numFmtId="0" fontId="29" fillId="3" borderId="30" xfId="0" applyFont="1" applyFill="1" applyBorder="1" applyAlignment="1" applyProtection="1">
      <alignment horizontal="center" vertical="center"/>
      <protection locked="0"/>
    </xf>
    <xf numFmtId="0" fontId="33" fillId="2" borderId="30" xfId="0" applyFont="1" applyFill="1" applyBorder="1" applyAlignment="1">
      <alignment horizontal="right" vertical="center"/>
    </xf>
    <xf numFmtId="0" fontId="28" fillId="3" borderId="30" xfId="0" applyFont="1" applyFill="1" applyBorder="1" applyAlignment="1" applyProtection="1">
      <alignment horizontal="left" vertical="center" wrapText="1"/>
      <protection locked="0"/>
    </xf>
    <xf numFmtId="0" fontId="28" fillId="3" borderId="11" xfId="0" applyFont="1" applyFill="1" applyBorder="1" applyAlignment="1" applyProtection="1">
      <alignment horizontal="center" vertical="center"/>
      <protection locked="0"/>
    </xf>
    <xf numFmtId="38" fontId="28" fillId="3" borderId="11" xfId="1" applyFont="1" applyFill="1" applyBorder="1" applyAlignment="1" applyProtection="1">
      <alignment horizontal="center" vertical="center"/>
      <protection locked="0"/>
    </xf>
    <xf numFmtId="0" fontId="19" fillId="0" borderId="30" xfId="0" applyFont="1" applyBorder="1" applyAlignment="1">
      <alignment horizontal="center" vertical="center"/>
    </xf>
    <xf numFmtId="0" fontId="19" fillId="0" borderId="28" xfId="0" applyFont="1" applyBorder="1" applyAlignment="1">
      <alignment horizontal="center" vertical="center"/>
    </xf>
    <xf numFmtId="176" fontId="29" fillId="3" borderId="11" xfId="1" applyNumberFormat="1" applyFont="1" applyFill="1" applyBorder="1" applyAlignment="1" applyProtection="1">
      <alignment horizontal="right" vertical="center"/>
      <protection locked="0"/>
    </xf>
    <xf numFmtId="0" fontId="18" fillId="0" borderId="32" xfId="0" applyFont="1" applyBorder="1" applyAlignment="1">
      <alignment horizontal="center" vertical="center" wrapText="1"/>
    </xf>
    <xf numFmtId="0" fontId="20" fillId="2" borderId="31" xfId="0" applyFont="1" applyFill="1" applyBorder="1" applyAlignment="1">
      <alignment horizontal="left" vertical="center" wrapText="1"/>
    </xf>
    <xf numFmtId="0" fontId="20" fillId="2" borderId="90" xfId="0" applyFont="1" applyFill="1" applyBorder="1" applyAlignment="1">
      <alignment horizontal="left" vertical="center" wrapText="1"/>
    </xf>
    <xf numFmtId="176" fontId="15" fillId="3" borderId="11" xfId="1" applyNumberFormat="1" applyFont="1" applyFill="1" applyBorder="1" applyAlignment="1">
      <alignment horizontal="right"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27" fillId="3" borderId="31" xfId="0" applyFont="1" applyFill="1" applyBorder="1" applyAlignment="1" applyProtection="1">
      <alignment horizontal="left" vertical="center" wrapText="1"/>
      <protection locked="0"/>
    </xf>
    <xf numFmtId="0" fontId="27" fillId="3" borderId="11" xfId="0"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vertical="center" wrapText="1"/>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3" fillId="0" borderId="26"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31" xfId="0" applyFont="1" applyBorder="1">
      <alignment vertical="center"/>
    </xf>
    <xf numFmtId="0" fontId="3" fillId="0" borderId="11" xfId="0" applyFont="1" applyBorder="1">
      <alignment vertical="center"/>
    </xf>
    <xf numFmtId="0" fontId="3" fillId="0" borderId="12" xfId="0" applyFont="1" applyBorder="1">
      <alignment vertical="center"/>
    </xf>
    <xf numFmtId="0" fontId="9" fillId="0" borderId="0" xfId="0" applyFont="1" applyAlignment="1">
      <alignment horizontal="center" vertical="center"/>
    </xf>
    <xf numFmtId="0" fontId="3" fillId="0" borderId="32" xfId="0" applyFont="1" applyBorder="1" applyAlignment="1">
      <alignment horizontal="lef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left"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4" fillId="0" borderId="7" xfId="0" applyFont="1" applyBorder="1" applyAlignment="1">
      <alignment horizontal="center" vertical="center" wrapText="1"/>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3" fillId="0" borderId="35" xfId="0" applyFont="1" applyBorder="1" applyAlignment="1">
      <alignment horizontal="left" vertical="center"/>
    </xf>
    <xf numFmtId="0" fontId="3" fillId="0" borderId="8" xfId="0" applyFont="1" applyBorder="1" applyAlignment="1">
      <alignment horizontal="left" vertical="center"/>
    </xf>
    <xf numFmtId="0" fontId="4" fillId="0" borderId="3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42" xfId="0" applyFont="1" applyBorder="1" applyAlignment="1">
      <alignment horizontal="left"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left" vertical="center"/>
    </xf>
    <xf numFmtId="0" fontId="4" fillId="0" borderId="8" xfId="0" applyFont="1" applyBorder="1" applyAlignment="1">
      <alignment horizontal="right" vertical="top"/>
    </xf>
    <xf numFmtId="0" fontId="3" fillId="0" borderId="20" xfId="0" applyFont="1" applyBorder="1" applyAlignment="1">
      <alignment horizontal="left"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4" fillId="0" borderId="11" xfId="0" applyFont="1" applyBorder="1" applyAlignment="1">
      <alignment horizontal="center" vertical="center"/>
    </xf>
    <xf numFmtId="0" fontId="3" fillId="0" borderId="6" xfId="0" applyFont="1" applyBorder="1" applyAlignment="1">
      <alignment horizontal="lef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xf>
    <xf numFmtId="0" fontId="3" fillId="0" borderId="59" xfId="0" applyFont="1" applyBorder="1" applyAlignment="1">
      <alignment horizontal="lef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vertical="center" wrapTex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23" xfId="0" applyFont="1" applyBorder="1" applyAlignment="1">
      <alignment horizontal="center" vertical="center"/>
    </xf>
    <xf numFmtId="0" fontId="4" fillId="0" borderId="12" xfId="0" applyFont="1" applyBorder="1" applyAlignment="1">
      <alignment horizontal="center" vertical="center"/>
    </xf>
    <xf numFmtId="0" fontId="13" fillId="0" borderId="40" xfId="0"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2" fillId="0" borderId="31"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32" fillId="3" borderId="31" xfId="0" applyFont="1" applyFill="1" applyBorder="1" applyAlignment="1" applyProtection="1">
      <alignment horizontal="right" vertical="center"/>
      <protection locked="0"/>
    </xf>
    <xf numFmtId="0" fontId="18" fillId="2" borderId="20" xfId="0" applyFont="1" applyFill="1" applyBorder="1">
      <alignment vertical="center"/>
    </xf>
  </cellXfs>
  <cellStyles count="2">
    <cellStyle name="桁区切り" xfId="1" builtinId="6"/>
    <cellStyle name="標準" xfId="0" builtinId="0"/>
  </cellStyles>
  <dxfs count="226">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X$6" lockText="1" noThreeD="1"/>
</file>

<file path=xl/ctrlProps/ctrlProp10.xml><?xml version="1.0" encoding="utf-8"?>
<formControlPr xmlns="http://schemas.microsoft.com/office/spreadsheetml/2009/9/main" objectType="CheckBox" fmlaLink="AC8" lockText="1" noThreeD="1"/>
</file>

<file path=xl/ctrlProps/ctrlProp11.xml><?xml version="1.0" encoding="utf-8"?>
<formControlPr xmlns="http://schemas.microsoft.com/office/spreadsheetml/2009/9/main" objectType="CheckBox" fmlaLink="AC9" lockText="1" noThreeD="1"/>
</file>

<file path=xl/ctrlProps/ctrlProp12.xml><?xml version="1.0" encoding="utf-8"?>
<formControlPr xmlns="http://schemas.microsoft.com/office/spreadsheetml/2009/9/main" objectType="CheckBox" fmlaLink="AC10" lockText="1" noThreeD="1"/>
</file>

<file path=xl/ctrlProps/ctrlProp13.xml><?xml version="1.0" encoding="utf-8"?>
<formControlPr xmlns="http://schemas.microsoft.com/office/spreadsheetml/2009/9/main" objectType="CheckBox" fmlaLink="AC11" lockText="1" noThreeD="1"/>
</file>

<file path=xl/ctrlProps/ctrlProp14.xml><?xml version="1.0" encoding="utf-8"?>
<formControlPr xmlns="http://schemas.microsoft.com/office/spreadsheetml/2009/9/main" objectType="CheckBox" fmlaLink="P34" lockText="1" noThreeD="1"/>
</file>

<file path=xl/ctrlProps/ctrlProp15.xml><?xml version="1.0" encoding="utf-8"?>
<formControlPr xmlns="http://schemas.microsoft.com/office/spreadsheetml/2009/9/main" objectType="CheckBox" fmlaLink="P35" lockText="1" noThreeD="1"/>
</file>

<file path=xl/ctrlProps/ctrlProp16.xml><?xml version="1.0" encoding="utf-8"?>
<formControlPr xmlns="http://schemas.microsoft.com/office/spreadsheetml/2009/9/main" objectType="CheckBox" fmlaLink="P36" lockText="1" noThreeD="1"/>
</file>

<file path=xl/ctrlProps/ctrlProp17.xml><?xml version="1.0" encoding="utf-8"?>
<formControlPr xmlns="http://schemas.microsoft.com/office/spreadsheetml/2009/9/main" objectType="CheckBox" fmlaLink="P37" lockText="1" noThreeD="1"/>
</file>

<file path=xl/ctrlProps/ctrlProp18.xml><?xml version="1.0" encoding="utf-8"?>
<formControlPr xmlns="http://schemas.microsoft.com/office/spreadsheetml/2009/9/main" objectType="CheckBox" fmlaLink="P42" lockText="1" noThreeD="1"/>
</file>

<file path=xl/ctrlProps/ctrlProp19.xml><?xml version="1.0" encoding="utf-8"?>
<formControlPr xmlns="http://schemas.microsoft.com/office/spreadsheetml/2009/9/main" objectType="CheckBox" fmlaLink="P43" lockText="1" noThreeD="1"/>
</file>

<file path=xl/ctrlProps/ctrlProp2.xml><?xml version="1.0" encoding="utf-8"?>
<formControlPr xmlns="http://schemas.microsoft.com/office/spreadsheetml/2009/9/main" objectType="CheckBox" fmlaLink="$X$7" lockText="1" noThreeD="1"/>
</file>

<file path=xl/ctrlProps/ctrlProp20.xml><?xml version="1.0" encoding="utf-8"?>
<formControlPr xmlns="http://schemas.microsoft.com/office/spreadsheetml/2009/9/main" objectType="CheckBox" fmlaLink="P44" lockText="1" noThreeD="1"/>
</file>

<file path=xl/ctrlProps/ctrlProp21.xml><?xml version="1.0" encoding="utf-8"?>
<formControlPr xmlns="http://schemas.microsoft.com/office/spreadsheetml/2009/9/main" objectType="CheckBox" fmlaLink="P45" lockText="1" noThreeD="1"/>
</file>

<file path=xl/ctrlProps/ctrlProp22.xml><?xml version="1.0" encoding="utf-8"?>
<formControlPr xmlns="http://schemas.microsoft.com/office/spreadsheetml/2009/9/main" objectType="CheckBox" checked="Checked" fmlaLink="$X$6" lockText="1" noThreeD="1"/>
</file>

<file path=xl/ctrlProps/ctrlProp23.xml><?xml version="1.0" encoding="utf-8"?>
<formControlPr xmlns="http://schemas.microsoft.com/office/spreadsheetml/2009/9/main" objectType="CheckBox" fmlaLink="$X$7" lockText="1" noThreeD="1"/>
</file>

<file path=xl/ctrlProps/ctrlProp24.xml><?xml version="1.0" encoding="utf-8"?>
<formControlPr xmlns="http://schemas.microsoft.com/office/spreadsheetml/2009/9/main" objectType="CheckBox" fmlaLink="$X$8" lockText="1" noThreeD="1"/>
</file>

<file path=xl/ctrlProps/ctrlProp25.xml><?xml version="1.0" encoding="utf-8"?>
<formControlPr xmlns="http://schemas.microsoft.com/office/spreadsheetml/2009/9/main" objectType="CheckBox" fmlaLink="$X$9" lockText="1" noThreeD="1"/>
</file>

<file path=xl/ctrlProps/ctrlProp26.xml><?xml version="1.0" encoding="utf-8"?>
<formControlPr xmlns="http://schemas.microsoft.com/office/spreadsheetml/2009/9/main" objectType="CheckBox" fmlaLink="$X$10" lockText="1" noThreeD="1"/>
</file>

<file path=xl/ctrlProps/ctrlProp27.xml><?xml version="1.0" encoding="utf-8"?>
<formControlPr xmlns="http://schemas.microsoft.com/office/spreadsheetml/2009/9/main" objectType="CheckBox" fmlaLink="$X$11" lockText="1" noThreeD="1"/>
</file>

<file path=xl/ctrlProps/ctrlProp28.xml><?xml version="1.0" encoding="utf-8"?>
<formControlPr xmlns="http://schemas.microsoft.com/office/spreadsheetml/2009/9/main" objectType="CheckBox" fmlaLink="$X$12" lockText="1" noThreeD="1"/>
</file>

<file path=xl/ctrlProps/ctrlProp29.xml><?xml version="1.0" encoding="utf-8"?>
<formControlPr xmlns="http://schemas.microsoft.com/office/spreadsheetml/2009/9/main" objectType="CheckBox" checked="Checked" fmlaLink="AC6" lockText="1" noThreeD="1"/>
</file>

<file path=xl/ctrlProps/ctrlProp3.xml><?xml version="1.0" encoding="utf-8"?>
<formControlPr xmlns="http://schemas.microsoft.com/office/spreadsheetml/2009/9/main" objectType="CheckBox" fmlaLink="$X$8" lockText="1" noThreeD="1"/>
</file>

<file path=xl/ctrlProps/ctrlProp30.xml><?xml version="1.0" encoding="utf-8"?>
<formControlPr xmlns="http://schemas.microsoft.com/office/spreadsheetml/2009/9/main" objectType="CheckBox" fmlaLink="AC7" lockText="1" noThreeD="1"/>
</file>

<file path=xl/ctrlProps/ctrlProp31.xml><?xml version="1.0" encoding="utf-8"?>
<formControlPr xmlns="http://schemas.microsoft.com/office/spreadsheetml/2009/9/main" objectType="CheckBox" fmlaLink="AC8" lockText="1" noThreeD="1"/>
</file>

<file path=xl/ctrlProps/ctrlProp32.xml><?xml version="1.0" encoding="utf-8"?>
<formControlPr xmlns="http://schemas.microsoft.com/office/spreadsheetml/2009/9/main" objectType="CheckBox" checked="Checked" fmlaLink="AC9" lockText="1" noThreeD="1"/>
</file>

<file path=xl/ctrlProps/ctrlProp33.xml><?xml version="1.0" encoding="utf-8"?>
<formControlPr xmlns="http://schemas.microsoft.com/office/spreadsheetml/2009/9/main" objectType="CheckBox" checked="Checked" fmlaLink="AC11" lockText="1" noThreeD="1"/>
</file>

<file path=xl/ctrlProps/ctrlProp34.xml><?xml version="1.0" encoding="utf-8"?>
<formControlPr xmlns="http://schemas.microsoft.com/office/spreadsheetml/2009/9/main" objectType="CheckBox" checked="Checked" fmlaLink="P34" lockText="1" noThreeD="1"/>
</file>

<file path=xl/ctrlProps/ctrlProp35.xml><?xml version="1.0" encoding="utf-8"?>
<formControlPr xmlns="http://schemas.microsoft.com/office/spreadsheetml/2009/9/main" objectType="CheckBox" checked="Checked" fmlaLink="P35" lockText="1" noThreeD="1"/>
</file>

<file path=xl/ctrlProps/ctrlProp36.xml><?xml version="1.0" encoding="utf-8"?>
<formControlPr xmlns="http://schemas.microsoft.com/office/spreadsheetml/2009/9/main" objectType="CheckBox" checked="Checked" fmlaLink="P36" lockText="1" noThreeD="1"/>
</file>

<file path=xl/ctrlProps/ctrlProp37.xml><?xml version="1.0" encoding="utf-8"?>
<formControlPr xmlns="http://schemas.microsoft.com/office/spreadsheetml/2009/9/main" objectType="CheckBox" fmlaLink="P37" lockText="1" noThreeD="1"/>
</file>

<file path=xl/ctrlProps/ctrlProp38.xml><?xml version="1.0" encoding="utf-8"?>
<formControlPr xmlns="http://schemas.microsoft.com/office/spreadsheetml/2009/9/main" objectType="CheckBox" checked="Checked" fmlaLink="P42" lockText="1" noThreeD="1"/>
</file>

<file path=xl/ctrlProps/ctrlProp39.xml><?xml version="1.0" encoding="utf-8"?>
<formControlPr xmlns="http://schemas.microsoft.com/office/spreadsheetml/2009/9/main" objectType="CheckBox" checked="Checked" fmlaLink="P43" lockText="1" noThreeD="1"/>
</file>

<file path=xl/ctrlProps/ctrlProp4.xml><?xml version="1.0" encoding="utf-8"?>
<formControlPr xmlns="http://schemas.microsoft.com/office/spreadsheetml/2009/9/main" objectType="CheckBox" fmlaLink="$X$9" lockText="1" noThreeD="1"/>
</file>

<file path=xl/ctrlProps/ctrlProp40.xml><?xml version="1.0" encoding="utf-8"?>
<formControlPr xmlns="http://schemas.microsoft.com/office/spreadsheetml/2009/9/main" objectType="CheckBox" checked="Checked" fmlaLink="P44" lockText="1" noThreeD="1"/>
</file>

<file path=xl/ctrlProps/ctrlProp41.xml><?xml version="1.0" encoding="utf-8"?>
<formControlPr xmlns="http://schemas.microsoft.com/office/spreadsheetml/2009/9/main" objectType="CheckBox" checked="Checked" fmlaLink="P45" lockText="1" noThreeD="1"/>
</file>

<file path=xl/ctrlProps/ctrlProp42.xml><?xml version="1.0" encoding="utf-8"?>
<formControlPr xmlns="http://schemas.microsoft.com/office/spreadsheetml/2009/9/main" objectType="CheckBox" checked="Checked" fmlaLink="$X$6" lockText="1" noThreeD="1"/>
</file>

<file path=xl/ctrlProps/ctrlProp43.xml><?xml version="1.0" encoding="utf-8"?>
<formControlPr xmlns="http://schemas.microsoft.com/office/spreadsheetml/2009/9/main" objectType="CheckBox" fmlaLink="$X$7" lockText="1" noThreeD="1"/>
</file>

<file path=xl/ctrlProps/ctrlProp44.xml><?xml version="1.0" encoding="utf-8"?>
<formControlPr xmlns="http://schemas.microsoft.com/office/spreadsheetml/2009/9/main" objectType="CheckBox" fmlaLink="$X$9" lockText="1" noThreeD="1"/>
</file>

<file path=xl/ctrlProps/ctrlProp45.xml><?xml version="1.0" encoding="utf-8"?>
<formControlPr xmlns="http://schemas.microsoft.com/office/spreadsheetml/2009/9/main" objectType="CheckBox" fmlaLink="$X$10" lockText="1" noThreeD="1"/>
</file>

<file path=xl/ctrlProps/ctrlProp46.xml><?xml version="1.0" encoding="utf-8"?>
<formControlPr xmlns="http://schemas.microsoft.com/office/spreadsheetml/2009/9/main" objectType="CheckBox" fmlaLink="$X$12" lockText="1" noThreeD="1"/>
</file>

<file path=xl/ctrlProps/ctrlProp47.xml><?xml version="1.0" encoding="utf-8"?>
<formControlPr xmlns="http://schemas.microsoft.com/office/spreadsheetml/2009/9/main" objectType="CheckBox" checked="Checked" fmlaLink="AC6" lockText="1" noThreeD="1"/>
</file>

<file path=xl/ctrlProps/ctrlProp48.xml><?xml version="1.0" encoding="utf-8"?>
<formControlPr xmlns="http://schemas.microsoft.com/office/spreadsheetml/2009/9/main" objectType="CheckBox" fmlaLink="AC10" lockText="1" noThreeD="1"/>
</file>

<file path=xl/ctrlProps/ctrlProp49.xml><?xml version="1.0" encoding="utf-8"?>
<formControlPr xmlns="http://schemas.microsoft.com/office/spreadsheetml/2009/9/main" objectType="CheckBox" checked="Checked" fmlaLink="AC11" lockText="1" noThreeD="1"/>
</file>

<file path=xl/ctrlProps/ctrlProp5.xml><?xml version="1.0" encoding="utf-8"?>
<formControlPr xmlns="http://schemas.microsoft.com/office/spreadsheetml/2009/9/main" objectType="CheckBox" fmlaLink="$X$10" lockText="1" noThreeD="1"/>
</file>

<file path=xl/ctrlProps/ctrlProp50.xml><?xml version="1.0" encoding="utf-8"?>
<formControlPr xmlns="http://schemas.microsoft.com/office/spreadsheetml/2009/9/main" objectType="CheckBox" checked="Checked" fmlaLink="P34" lockText="1" noThreeD="1"/>
</file>

<file path=xl/ctrlProps/ctrlProp51.xml><?xml version="1.0" encoding="utf-8"?>
<formControlPr xmlns="http://schemas.microsoft.com/office/spreadsheetml/2009/9/main" objectType="CheckBox" checked="Checked" fmlaLink="P35" lockText="1" noThreeD="1"/>
</file>

<file path=xl/ctrlProps/ctrlProp52.xml><?xml version="1.0" encoding="utf-8"?>
<formControlPr xmlns="http://schemas.microsoft.com/office/spreadsheetml/2009/9/main" objectType="CheckBox" checked="Checked" fmlaLink="P36" lockText="1" noThreeD="1"/>
</file>

<file path=xl/ctrlProps/ctrlProp53.xml><?xml version="1.0" encoding="utf-8"?>
<formControlPr xmlns="http://schemas.microsoft.com/office/spreadsheetml/2009/9/main" objectType="CheckBox" fmlaLink="P37" lockText="1" noThreeD="1"/>
</file>

<file path=xl/ctrlProps/ctrlProp54.xml><?xml version="1.0" encoding="utf-8"?>
<formControlPr xmlns="http://schemas.microsoft.com/office/spreadsheetml/2009/9/main" objectType="CheckBox" checked="Checked" fmlaLink="P42" lockText="1" noThreeD="1"/>
</file>

<file path=xl/ctrlProps/ctrlProp55.xml><?xml version="1.0" encoding="utf-8"?>
<formControlPr xmlns="http://schemas.microsoft.com/office/spreadsheetml/2009/9/main" objectType="CheckBox" checked="Checked" fmlaLink="P43" lockText="1" noThreeD="1"/>
</file>

<file path=xl/ctrlProps/ctrlProp56.xml><?xml version="1.0" encoding="utf-8"?>
<formControlPr xmlns="http://schemas.microsoft.com/office/spreadsheetml/2009/9/main" objectType="CheckBox" checked="Checked" fmlaLink="P44" lockText="1" noThreeD="1"/>
</file>

<file path=xl/ctrlProps/ctrlProp57.xml><?xml version="1.0" encoding="utf-8"?>
<formControlPr xmlns="http://schemas.microsoft.com/office/spreadsheetml/2009/9/main" objectType="CheckBox" checked="Checked" fmlaLink="P45" lockText="1" noThreeD="1"/>
</file>

<file path=xl/ctrlProps/ctrlProp6.xml><?xml version="1.0" encoding="utf-8"?>
<formControlPr xmlns="http://schemas.microsoft.com/office/spreadsheetml/2009/9/main" objectType="CheckBox" fmlaLink="$X$11" lockText="1" noThreeD="1"/>
</file>

<file path=xl/ctrlProps/ctrlProp7.xml><?xml version="1.0" encoding="utf-8"?>
<formControlPr xmlns="http://schemas.microsoft.com/office/spreadsheetml/2009/9/main" objectType="CheckBox" fmlaLink="$X$12" lockText="1" noThreeD="1"/>
</file>

<file path=xl/ctrlProps/ctrlProp8.xml><?xml version="1.0" encoding="utf-8"?>
<formControlPr xmlns="http://schemas.microsoft.com/office/spreadsheetml/2009/9/main" objectType="CheckBox" fmlaLink="AC6" lockText="1" noThreeD="1"/>
</file>

<file path=xl/ctrlProps/ctrlProp9.xml><?xml version="1.0" encoding="utf-8"?>
<formControlPr xmlns="http://schemas.microsoft.com/office/spreadsheetml/2009/9/main" objectType="CheckBox" fmlaLink="AC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19</xdr:row>
          <xdr:rowOff>60960</xdr:rowOff>
        </xdr:from>
        <xdr:to>
          <xdr:col>3</xdr:col>
          <xdr:colOff>76200</xdr:colOff>
          <xdr:row>20</xdr:row>
          <xdr:rowOff>22860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19</xdr:row>
          <xdr:rowOff>60960</xdr:rowOff>
        </xdr:from>
        <xdr:to>
          <xdr:col>4</xdr:col>
          <xdr:colOff>685800</xdr:colOff>
          <xdr:row>20</xdr:row>
          <xdr:rowOff>22860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60960</xdr:rowOff>
        </xdr:from>
        <xdr:to>
          <xdr:col>6</xdr:col>
          <xdr:colOff>220980</xdr:colOff>
          <xdr:row>20</xdr:row>
          <xdr:rowOff>22860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19</xdr:row>
          <xdr:rowOff>60960</xdr:rowOff>
        </xdr:from>
        <xdr:to>
          <xdr:col>7</xdr:col>
          <xdr:colOff>525780</xdr:colOff>
          <xdr:row>20</xdr:row>
          <xdr:rowOff>22860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60960</xdr:rowOff>
        </xdr:from>
        <xdr:to>
          <xdr:col>9</xdr:col>
          <xdr:colOff>83820</xdr:colOff>
          <xdr:row>20</xdr:row>
          <xdr:rowOff>30480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19</xdr:row>
          <xdr:rowOff>60960</xdr:rowOff>
        </xdr:from>
        <xdr:to>
          <xdr:col>10</xdr:col>
          <xdr:colOff>327660</xdr:colOff>
          <xdr:row>20</xdr:row>
          <xdr:rowOff>30480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19</xdr:row>
          <xdr:rowOff>60960</xdr:rowOff>
        </xdr:from>
        <xdr:to>
          <xdr:col>11</xdr:col>
          <xdr:colOff>1242060</xdr:colOff>
          <xdr:row>20</xdr:row>
          <xdr:rowOff>22860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33</xdr:row>
          <xdr:rowOff>15240</xdr:rowOff>
        </xdr:from>
        <xdr:to>
          <xdr:col>4</xdr:col>
          <xdr:colOff>22860</xdr:colOff>
          <xdr:row>33</xdr:row>
          <xdr:rowOff>243840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15240</xdr:rowOff>
        </xdr:from>
        <xdr:to>
          <xdr:col>5</xdr:col>
          <xdr:colOff>388620</xdr:colOff>
          <xdr:row>33</xdr:row>
          <xdr:rowOff>251460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33</xdr:row>
          <xdr:rowOff>22860</xdr:rowOff>
        </xdr:from>
        <xdr:to>
          <xdr:col>7</xdr:col>
          <xdr:colOff>83820</xdr:colOff>
          <xdr:row>33</xdr:row>
          <xdr:rowOff>259080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4週6休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33</xdr:row>
          <xdr:rowOff>22860</xdr:rowOff>
        </xdr:from>
        <xdr:to>
          <xdr:col>8</xdr:col>
          <xdr:colOff>518160</xdr:colOff>
          <xdr:row>33</xdr:row>
          <xdr:rowOff>259080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日祝日休み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502920</xdr:colOff>
          <xdr:row>33</xdr:row>
          <xdr:rowOff>15240</xdr:rowOff>
        </xdr:from>
        <xdr:to>
          <xdr:col>10</xdr:col>
          <xdr:colOff>289560</xdr:colOff>
          <xdr:row>33</xdr:row>
          <xdr:rowOff>251460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土曜隔週休み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33</xdr:row>
          <xdr:rowOff>22860</xdr:rowOff>
        </xdr:from>
        <xdr:to>
          <xdr:col>11</xdr:col>
          <xdr:colOff>1165860</xdr:colOff>
          <xdr:row>33</xdr:row>
          <xdr:rowOff>251460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34</xdr:row>
          <xdr:rowOff>22860</xdr:rowOff>
        </xdr:from>
        <xdr:to>
          <xdr:col>5</xdr:col>
          <xdr:colOff>441960</xdr:colOff>
          <xdr:row>34</xdr:row>
          <xdr:rowOff>251460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34</xdr:row>
          <xdr:rowOff>22860</xdr:rowOff>
        </xdr:from>
        <xdr:to>
          <xdr:col>6</xdr:col>
          <xdr:colOff>609600</xdr:colOff>
          <xdr:row>34</xdr:row>
          <xdr:rowOff>251460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22860</xdr:rowOff>
        </xdr:from>
        <xdr:to>
          <xdr:col>9</xdr:col>
          <xdr:colOff>114300</xdr:colOff>
          <xdr:row>34</xdr:row>
          <xdr:rowOff>251460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22860</xdr:rowOff>
        </xdr:from>
        <xdr:to>
          <xdr:col>10</xdr:col>
          <xdr:colOff>281940</xdr:colOff>
          <xdr:row>34</xdr:row>
          <xdr:rowOff>251460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38100</xdr:rowOff>
        </xdr:from>
        <xdr:to>
          <xdr:col>3</xdr:col>
          <xdr:colOff>15240</xdr:colOff>
          <xdr:row>38</xdr:row>
          <xdr:rowOff>274320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45720</xdr:rowOff>
        </xdr:from>
        <xdr:to>
          <xdr:col>4</xdr:col>
          <xdr:colOff>358140</xdr:colOff>
          <xdr:row>38</xdr:row>
          <xdr:rowOff>281940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38</xdr:row>
          <xdr:rowOff>45720</xdr:rowOff>
        </xdr:from>
        <xdr:to>
          <xdr:col>5</xdr:col>
          <xdr:colOff>342900</xdr:colOff>
          <xdr:row>38</xdr:row>
          <xdr:rowOff>281940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38</xdr:row>
          <xdr:rowOff>38100</xdr:rowOff>
        </xdr:from>
        <xdr:to>
          <xdr:col>7</xdr:col>
          <xdr:colOff>106680</xdr:colOff>
          <xdr:row>38</xdr:row>
          <xdr:rowOff>274320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xdr:colOff>
          <xdr:row>19</xdr:row>
          <xdr:rowOff>60960</xdr:rowOff>
        </xdr:from>
        <xdr:to>
          <xdr:col>3</xdr:col>
          <xdr:colOff>76200</xdr:colOff>
          <xdr:row>20</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19</xdr:row>
          <xdr:rowOff>60960</xdr:rowOff>
        </xdr:from>
        <xdr:to>
          <xdr:col>4</xdr:col>
          <xdr:colOff>685800</xdr:colOff>
          <xdr:row>20</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19</xdr:row>
          <xdr:rowOff>68580</xdr:rowOff>
        </xdr:from>
        <xdr:to>
          <xdr:col>6</xdr:col>
          <xdr:colOff>243840</xdr:colOff>
          <xdr:row>20</xdr:row>
          <xdr:rowOff>30480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19</xdr:row>
          <xdr:rowOff>60960</xdr:rowOff>
        </xdr:from>
        <xdr:to>
          <xdr:col>7</xdr:col>
          <xdr:colOff>525780</xdr:colOff>
          <xdr:row>20</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60960</xdr:rowOff>
        </xdr:from>
        <xdr:to>
          <xdr:col>9</xdr:col>
          <xdr:colOff>76200</xdr:colOff>
          <xdr:row>20</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19</xdr:row>
          <xdr:rowOff>60960</xdr:rowOff>
        </xdr:from>
        <xdr:to>
          <xdr:col>10</xdr:col>
          <xdr:colOff>320040</xdr:colOff>
          <xdr:row>20</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19</xdr:row>
          <xdr:rowOff>60960</xdr:rowOff>
        </xdr:from>
        <xdr:to>
          <xdr:col>11</xdr:col>
          <xdr:colOff>1242060</xdr:colOff>
          <xdr:row>20</xdr:row>
          <xdr:rowOff>22860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33</xdr:row>
          <xdr:rowOff>15240</xdr:rowOff>
        </xdr:from>
        <xdr:to>
          <xdr:col>4</xdr:col>
          <xdr:colOff>22860</xdr:colOff>
          <xdr:row>33</xdr:row>
          <xdr:rowOff>243840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15240</xdr:rowOff>
        </xdr:from>
        <xdr:to>
          <xdr:col>5</xdr:col>
          <xdr:colOff>480060</xdr:colOff>
          <xdr:row>33</xdr:row>
          <xdr:rowOff>251460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510540</xdr:colOff>
          <xdr:row>33</xdr:row>
          <xdr:rowOff>30480</xdr:rowOff>
        </xdr:from>
        <xdr:to>
          <xdr:col>7</xdr:col>
          <xdr:colOff>228600</xdr:colOff>
          <xdr:row>33</xdr:row>
          <xdr:rowOff>228600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4週6休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33</xdr:row>
          <xdr:rowOff>15240</xdr:rowOff>
        </xdr:from>
        <xdr:to>
          <xdr:col>8</xdr:col>
          <xdr:colOff>586740</xdr:colOff>
          <xdr:row>33</xdr:row>
          <xdr:rowOff>251460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日祝日休み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33</xdr:row>
          <xdr:rowOff>22860</xdr:rowOff>
        </xdr:from>
        <xdr:to>
          <xdr:col>11</xdr:col>
          <xdr:colOff>1165860</xdr:colOff>
          <xdr:row>33</xdr:row>
          <xdr:rowOff>251460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34</xdr:row>
          <xdr:rowOff>22860</xdr:rowOff>
        </xdr:from>
        <xdr:to>
          <xdr:col>5</xdr:col>
          <xdr:colOff>441960</xdr:colOff>
          <xdr:row>34</xdr:row>
          <xdr:rowOff>251460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34</xdr:row>
          <xdr:rowOff>22860</xdr:rowOff>
        </xdr:from>
        <xdr:to>
          <xdr:col>6</xdr:col>
          <xdr:colOff>609600</xdr:colOff>
          <xdr:row>34</xdr:row>
          <xdr:rowOff>251460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22860</xdr:rowOff>
        </xdr:from>
        <xdr:to>
          <xdr:col>9</xdr:col>
          <xdr:colOff>106680</xdr:colOff>
          <xdr:row>34</xdr:row>
          <xdr:rowOff>251460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22860</xdr:rowOff>
        </xdr:from>
        <xdr:to>
          <xdr:col>10</xdr:col>
          <xdr:colOff>274320</xdr:colOff>
          <xdr:row>34</xdr:row>
          <xdr:rowOff>251460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38100</xdr:rowOff>
        </xdr:from>
        <xdr:to>
          <xdr:col>3</xdr:col>
          <xdr:colOff>15240</xdr:colOff>
          <xdr:row>38</xdr:row>
          <xdr:rowOff>274320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45720</xdr:rowOff>
        </xdr:from>
        <xdr:to>
          <xdr:col>4</xdr:col>
          <xdr:colOff>358140</xdr:colOff>
          <xdr:row>38</xdr:row>
          <xdr:rowOff>281940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38</xdr:row>
          <xdr:rowOff>45720</xdr:rowOff>
        </xdr:from>
        <xdr:to>
          <xdr:col>5</xdr:col>
          <xdr:colOff>342900</xdr:colOff>
          <xdr:row>38</xdr:row>
          <xdr:rowOff>281940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38</xdr:row>
          <xdr:rowOff>38100</xdr:rowOff>
        </xdr:from>
        <xdr:to>
          <xdr:col>7</xdr:col>
          <xdr:colOff>106680</xdr:colOff>
          <xdr:row>38</xdr:row>
          <xdr:rowOff>274320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19</xdr:row>
          <xdr:rowOff>60960</xdr:rowOff>
        </xdr:from>
        <xdr:to>
          <xdr:col>3</xdr:col>
          <xdr:colOff>76200</xdr:colOff>
          <xdr:row>20</xdr:row>
          <xdr:rowOff>22860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19</xdr:row>
          <xdr:rowOff>60960</xdr:rowOff>
        </xdr:from>
        <xdr:to>
          <xdr:col>4</xdr:col>
          <xdr:colOff>685800</xdr:colOff>
          <xdr:row>20</xdr:row>
          <xdr:rowOff>22860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19</xdr:row>
          <xdr:rowOff>60960</xdr:rowOff>
        </xdr:from>
        <xdr:to>
          <xdr:col>7</xdr:col>
          <xdr:colOff>525780</xdr:colOff>
          <xdr:row>20</xdr:row>
          <xdr:rowOff>22860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60960</xdr:rowOff>
        </xdr:from>
        <xdr:to>
          <xdr:col>9</xdr:col>
          <xdr:colOff>83820</xdr:colOff>
          <xdr:row>20</xdr:row>
          <xdr:rowOff>30480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19</xdr:row>
          <xdr:rowOff>60960</xdr:rowOff>
        </xdr:from>
        <xdr:to>
          <xdr:col>11</xdr:col>
          <xdr:colOff>1242060</xdr:colOff>
          <xdr:row>20</xdr:row>
          <xdr:rowOff>22860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33</xdr:row>
          <xdr:rowOff>15240</xdr:rowOff>
        </xdr:from>
        <xdr:to>
          <xdr:col>4</xdr:col>
          <xdr:colOff>22860</xdr:colOff>
          <xdr:row>33</xdr:row>
          <xdr:rowOff>243840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33</xdr:row>
          <xdr:rowOff>22860</xdr:rowOff>
        </xdr:from>
        <xdr:to>
          <xdr:col>10</xdr:col>
          <xdr:colOff>502920</xdr:colOff>
          <xdr:row>33</xdr:row>
          <xdr:rowOff>259080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土曜隔週休み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33</xdr:row>
          <xdr:rowOff>22860</xdr:rowOff>
        </xdr:from>
        <xdr:to>
          <xdr:col>11</xdr:col>
          <xdr:colOff>1165860</xdr:colOff>
          <xdr:row>33</xdr:row>
          <xdr:rowOff>251460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34</xdr:row>
          <xdr:rowOff>22860</xdr:rowOff>
        </xdr:from>
        <xdr:to>
          <xdr:col>5</xdr:col>
          <xdr:colOff>441960</xdr:colOff>
          <xdr:row>34</xdr:row>
          <xdr:rowOff>251460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34</xdr:row>
          <xdr:rowOff>22860</xdr:rowOff>
        </xdr:from>
        <xdr:to>
          <xdr:col>6</xdr:col>
          <xdr:colOff>609600</xdr:colOff>
          <xdr:row>34</xdr:row>
          <xdr:rowOff>251460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22860</xdr:rowOff>
        </xdr:from>
        <xdr:to>
          <xdr:col>9</xdr:col>
          <xdr:colOff>114300</xdr:colOff>
          <xdr:row>34</xdr:row>
          <xdr:rowOff>251460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22860</xdr:rowOff>
        </xdr:from>
        <xdr:to>
          <xdr:col>10</xdr:col>
          <xdr:colOff>281940</xdr:colOff>
          <xdr:row>34</xdr:row>
          <xdr:rowOff>251460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38</xdr:row>
          <xdr:rowOff>38100</xdr:rowOff>
        </xdr:from>
        <xdr:to>
          <xdr:col>3</xdr:col>
          <xdr:colOff>15240</xdr:colOff>
          <xdr:row>38</xdr:row>
          <xdr:rowOff>274320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38</xdr:row>
          <xdr:rowOff>45720</xdr:rowOff>
        </xdr:from>
        <xdr:to>
          <xdr:col>4</xdr:col>
          <xdr:colOff>358140</xdr:colOff>
          <xdr:row>38</xdr:row>
          <xdr:rowOff>281940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373380</xdr:colOff>
          <xdr:row>38</xdr:row>
          <xdr:rowOff>45720</xdr:rowOff>
        </xdr:from>
        <xdr:to>
          <xdr:col>5</xdr:col>
          <xdr:colOff>342900</xdr:colOff>
          <xdr:row>38</xdr:row>
          <xdr:rowOff>281940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38</xdr:row>
          <xdr:rowOff>38100</xdr:rowOff>
        </xdr:from>
        <xdr:to>
          <xdr:col>7</xdr:col>
          <xdr:colOff>106680</xdr:colOff>
          <xdr:row>38</xdr:row>
          <xdr:rowOff>274320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53340</xdr:colOff>
      <xdr:row>34</xdr:row>
      <xdr:rowOff>99060</xdr:rowOff>
    </xdr:from>
    <xdr:to>
      <xdr:col>3</xdr:col>
      <xdr:colOff>358140</xdr:colOff>
      <xdr:row>34</xdr:row>
      <xdr:rowOff>167640</xdr:rowOff>
    </xdr:to>
    <xdr:sp macro="" textlink="">
      <xdr:nvSpPr>
        <xdr:cNvPr id="4" name="矢印: 右 3">
          <a:extLst>
            <a:ext uri="{FF2B5EF4-FFF2-40B4-BE49-F238E27FC236}">
              <a16:creationId xmlns:a16="http://schemas.microsoft.com/office/drawing/2014/main" id="{00000000-0008-0000-0300-000004000000}"/>
            </a:ext>
          </a:extLst>
        </xdr:cNvPr>
        <xdr:cNvSpPr/>
      </xdr:nvSpPr>
      <xdr:spPr>
        <a:xfrm>
          <a:off x="1386840" y="8717280"/>
          <a:ext cx="30480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603750</xdr:colOff>
      <xdr:row>9</xdr:row>
      <xdr:rowOff>22862</xdr:rowOff>
    </xdr:from>
    <xdr:to>
      <xdr:col>5</xdr:col>
      <xdr:colOff>266699</xdr:colOff>
      <xdr:row>9</xdr:row>
      <xdr:rowOff>175263</xdr:rowOff>
    </xdr:to>
    <xdr:sp macro="" textlink="">
      <xdr:nvSpPr>
        <xdr:cNvPr id="6" name="矢印: 上向き折線 5">
          <a:extLst>
            <a:ext uri="{FF2B5EF4-FFF2-40B4-BE49-F238E27FC236}">
              <a16:creationId xmlns:a16="http://schemas.microsoft.com/office/drawing/2014/main" id="{00000000-0008-0000-0300-000006000000}"/>
            </a:ext>
          </a:extLst>
        </xdr:cNvPr>
        <xdr:cNvSpPr/>
      </xdr:nvSpPr>
      <xdr:spPr>
        <a:xfrm rot="16200000" flipH="1" flipV="1">
          <a:off x="2408804" y="1951608"/>
          <a:ext cx="152401" cy="39446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xdr:colOff>
      <xdr:row>18</xdr:row>
      <xdr:rowOff>91440</xdr:rowOff>
    </xdr:from>
    <xdr:to>
      <xdr:col>3</xdr:col>
      <xdr:colOff>327660</xdr:colOff>
      <xdr:row>18</xdr:row>
      <xdr:rowOff>198120</xdr:rowOff>
    </xdr:to>
    <xdr:sp macro="" textlink="">
      <xdr:nvSpPr>
        <xdr:cNvPr id="7" name="矢印: 右 6">
          <a:extLst>
            <a:ext uri="{FF2B5EF4-FFF2-40B4-BE49-F238E27FC236}">
              <a16:creationId xmlns:a16="http://schemas.microsoft.com/office/drawing/2014/main" id="{00000000-0008-0000-0300-000007000000}"/>
            </a:ext>
          </a:extLst>
        </xdr:cNvPr>
        <xdr:cNvSpPr/>
      </xdr:nvSpPr>
      <xdr:spPr>
        <a:xfrm>
          <a:off x="1242060" y="5212080"/>
          <a:ext cx="228600" cy="106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30</xdr:row>
      <xdr:rowOff>27161</xdr:rowOff>
    </xdr:from>
    <xdr:to>
      <xdr:col>10</xdr:col>
      <xdr:colOff>190500</xdr:colOff>
      <xdr:row>30</xdr:row>
      <xdr:rowOff>160024</xdr:rowOff>
    </xdr:to>
    <xdr:sp macro="" textlink="">
      <xdr:nvSpPr>
        <xdr:cNvPr id="8" name="矢印: 上向き折線 7">
          <a:extLst>
            <a:ext uri="{FF2B5EF4-FFF2-40B4-BE49-F238E27FC236}">
              <a16:creationId xmlns:a16="http://schemas.microsoft.com/office/drawing/2014/main" id="{00000000-0008-0000-0300-000008000000}"/>
            </a:ext>
          </a:extLst>
        </xdr:cNvPr>
        <xdr:cNvSpPr/>
      </xdr:nvSpPr>
      <xdr:spPr>
        <a:xfrm rot="16200000" flipH="1" flipV="1">
          <a:off x="4882758" y="7709783"/>
          <a:ext cx="132863" cy="114300"/>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62730</xdr:colOff>
      <xdr:row>32</xdr:row>
      <xdr:rowOff>4303</xdr:rowOff>
    </xdr:from>
    <xdr:to>
      <xdr:col>10</xdr:col>
      <xdr:colOff>182879</xdr:colOff>
      <xdr:row>32</xdr:row>
      <xdr:rowOff>144785</xdr:rowOff>
    </xdr:to>
    <xdr:sp macro="" textlink="">
      <xdr:nvSpPr>
        <xdr:cNvPr id="9" name="矢印: 上向き折線 8">
          <a:extLst>
            <a:ext uri="{FF2B5EF4-FFF2-40B4-BE49-F238E27FC236}">
              <a16:creationId xmlns:a16="http://schemas.microsoft.com/office/drawing/2014/main" id="{00000000-0008-0000-0300-000009000000}"/>
            </a:ext>
          </a:extLst>
        </xdr:cNvPr>
        <xdr:cNvSpPr/>
      </xdr:nvSpPr>
      <xdr:spPr>
        <a:xfrm rot="16200000" flipH="1" flipV="1">
          <a:off x="5051284" y="8145009"/>
          <a:ext cx="140482" cy="12014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xdr:colOff>
      <xdr:row>34</xdr:row>
      <xdr:rowOff>99060</xdr:rowOff>
    </xdr:from>
    <xdr:to>
      <xdr:col>3</xdr:col>
      <xdr:colOff>358140</xdr:colOff>
      <xdr:row>34</xdr:row>
      <xdr:rowOff>167640</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1386840" y="8557260"/>
          <a:ext cx="30480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603750</xdr:colOff>
      <xdr:row>9</xdr:row>
      <xdr:rowOff>22862</xdr:rowOff>
    </xdr:from>
    <xdr:to>
      <xdr:col>5</xdr:col>
      <xdr:colOff>266699</xdr:colOff>
      <xdr:row>9</xdr:row>
      <xdr:rowOff>175263</xdr:rowOff>
    </xdr:to>
    <xdr:sp macro="" textlink="">
      <xdr:nvSpPr>
        <xdr:cNvPr id="3" name="矢印: 上向き折線 2">
          <a:extLst>
            <a:ext uri="{FF2B5EF4-FFF2-40B4-BE49-F238E27FC236}">
              <a16:creationId xmlns:a16="http://schemas.microsoft.com/office/drawing/2014/main" id="{00000000-0008-0000-0400-000003000000}"/>
            </a:ext>
          </a:extLst>
        </xdr:cNvPr>
        <xdr:cNvSpPr/>
      </xdr:nvSpPr>
      <xdr:spPr>
        <a:xfrm rot="16200000" flipH="1" flipV="1">
          <a:off x="2454524" y="1943988"/>
          <a:ext cx="152401" cy="39446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xdr:colOff>
      <xdr:row>18</xdr:row>
      <xdr:rowOff>91440</xdr:rowOff>
    </xdr:from>
    <xdr:to>
      <xdr:col>3</xdr:col>
      <xdr:colOff>327660</xdr:colOff>
      <xdr:row>18</xdr:row>
      <xdr:rowOff>198120</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1432560" y="4465320"/>
          <a:ext cx="228600" cy="106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167640</xdr:colOff>
      <xdr:row>9</xdr:row>
      <xdr:rowOff>0</xdr:rowOff>
    </xdr:from>
    <xdr:to>
      <xdr:col>9</xdr:col>
      <xdr:colOff>144780</xdr:colOff>
      <xdr:row>9</xdr:row>
      <xdr:rowOff>213360</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4114800" y="204216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30</xdr:row>
      <xdr:rowOff>27161</xdr:rowOff>
    </xdr:from>
    <xdr:to>
      <xdr:col>10</xdr:col>
      <xdr:colOff>190500</xdr:colOff>
      <xdr:row>30</xdr:row>
      <xdr:rowOff>160024</xdr:rowOff>
    </xdr:to>
    <xdr:sp macro="" textlink="">
      <xdr:nvSpPr>
        <xdr:cNvPr id="6" name="矢印: 上向き折線 5">
          <a:extLst>
            <a:ext uri="{FF2B5EF4-FFF2-40B4-BE49-F238E27FC236}">
              <a16:creationId xmlns:a16="http://schemas.microsoft.com/office/drawing/2014/main" id="{00000000-0008-0000-0400-000006000000}"/>
            </a:ext>
          </a:extLst>
        </xdr:cNvPr>
        <xdr:cNvSpPr/>
      </xdr:nvSpPr>
      <xdr:spPr>
        <a:xfrm rot="16200000" flipH="1" flipV="1">
          <a:off x="4890378" y="7549763"/>
          <a:ext cx="132863" cy="114300"/>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62730</xdr:colOff>
      <xdr:row>32</xdr:row>
      <xdr:rowOff>4303</xdr:rowOff>
    </xdr:from>
    <xdr:to>
      <xdr:col>10</xdr:col>
      <xdr:colOff>182879</xdr:colOff>
      <xdr:row>32</xdr:row>
      <xdr:rowOff>144785</xdr:rowOff>
    </xdr:to>
    <xdr:sp macro="" textlink="">
      <xdr:nvSpPr>
        <xdr:cNvPr id="7" name="矢印: 上向き折線 6">
          <a:extLst>
            <a:ext uri="{FF2B5EF4-FFF2-40B4-BE49-F238E27FC236}">
              <a16:creationId xmlns:a16="http://schemas.microsoft.com/office/drawing/2014/main" id="{00000000-0008-0000-0400-000007000000}"/>
            </a:ext>
          </a:extLst>
        </xdr:cNvPr>
        <xdr:cNvSpPr/>
      </xdr:nvSpPr>
      <xdr:spPr>
        <a:xfrm rot="16200000" flipH="1" flipV="1">
          <a:off x="4876024" y="7984989"/>
          <a:ext cx="140482" cy="12014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609600</xdr:colOff>
      <xdr:row>10</xdr:row>
      <xdr:rowOff>15240</xdr:rowOff>
    </xdr:from>
    <xdr:to>
      <xdr:col>7</xdr:col>
      <xdr:colOff>434340</xdr:colOff>
      <xdr:row>11</xdr:row>
      <xdr:rowOff>0</xdr:rowOff>
    </xdr:to>
    <xdr:sp macro="" textlink="">
      <xdr:nvSpPr>
        <xdr:cNvPr id="8" name="楕円 7">
          <a:extLst>
            <a:ext uri="{FF2B5EF4-FFF2-40B4-BE49-F238E27FC236}">
              <a16:creationId xmlns:a16="http://schemas.microsoft.com/office/drawing/2014/main" id="{00000000-0008-0000-0400-000008000000}"/>
            </a:ext>
          </a:extLst>
        </xdr:cNvPr>
        <xdr:cNvSpPr/>
      </xdr:nvSpPr>
      <xdr:spPr>
        <a:xfrm>
          <a:off x="3375660" y="228600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205740</xdr:colOff>
      <xdr:row>17</xdr:row>
      <xdr:rowOff>0</xdr:rowOff>
    </xdr:from>
    <xdr:to>
      <xdr:col>11</xdr:col>
      <xdr:colOff>701040</xdr:colOff>
      <xdr:row>17</xdr:row>
      <xdr:rowOff>213360</xdr:rowOff>
    </xdr:to>
    <xdr:sp macro="" textlink="">
      <xdr:nvSpPr>
        <xdr:cNvPr id="9" name="楕円 8">
          <a:extLst>
            <a:ext uri="{FF2B5EF4-FFF2-40B4-BE49-F238E27FC236}">
              <a16:creationId xmlns:a16="http://schemas.microsoft.com/office/drawing/2014/main" id="{00000000-0008-0000-0400-000009000000}"/>
            </a:ext>
          </a:extLst>
        </xdr:cNvPr>
        <xdr:cNvSpPr/>
      </xdr:nvSpPr>
      <xdr:spPr>
        <a:xfrm>
          <a:off x="5608320" y="414528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259080</xdr:colOff>
      <xdr:row>20</xdr:row>
      <xdr:rowOff>76200</xdr:rowOff>
    </xdr:from>
    <xdr:to>
      <xdr:col>11</xdr:col>
      <xdr:colOff>670560</xdr:colOff>
      <xdr:row>20</xdr:row>
      <xdr:rowOff>297180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5661660" y="4907280"/>
          <a:ext cx="411480" cy="22098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8" Type="http://schemas.openxmlformats.org/officeDocument/2006/relationships/ctrlProp" Target="../ctrlProps/ctrlProp26.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661A-7456-4BBB-A131-EDBD18E9E4C9}">
  <dimension ref="A1:XFD80"/>
  <sheetViews>
    <sheetView tabSelected="1" zoomScale="115" zoomScaleNormal="115" zoomScaleSheetLayoutView="80" workbookViewId="0">
      <selection activeCell="E68" sqref="E68"/>
    </sheetView>
  </sheetViews>
  <sheetFormatPr defaultColWidth="0" defaultRowHeight="15" customHeight="1" zeroHeight="1" x14ac:dyDescent="0.45"/>
  <cols>
    <col min="1" max="1" width="1.19921875" style="51" customWidth="1"/>
    <col min="2" max="2" width="8" style="51" customWidth="1"/>
    <col min="3" max="3" width="9.09765625" style="51" customWidth="1"/>
    <col min="4" max="4" width="5.19921875" style="51" customWidth="1"/>
    <col min="5" max="5" width="9.59765625" style="51" customWidth="1"/>
    <col min="6" max="6" width="8.8984375" style="51" customWidth="1"/>
    <col min="7" max="7" width="8.796875" style="51" customWidth="1"/>
    <col min="8" max="8" width="8.09765625" style="51" customWidth="1"/>
    <col min="9" max="9" width="8.19921875" style="51" customWidth="1"/>
    <col min="10" max="10" width="9.09765625" style="51" customWidth="1"/>
    <col min="11" max="11" width="9.3984375" style="51" customWidth="1"/>
    <col min="12" max="12" width="17.69921875" style="51" customWidth="1"/>
    <col min="13" max="13" width="18.19921875" style="112" customWidth="1"/>
    <col min="14" max="23" width="1.19921875" style="138" hidden="1"/>
    <col min="24" max="24" width="7.09765625" style="138" hidden="1"/>
    <col min="25" max="16382" width="1.19921875" style="138" hidden="1"/>
    <col min="16383" max="16383" width="1.19921875" style="139" hidden="1"/>
    <col min="16384" max="16384" width="1.19921875" style="138" hidden="1"/>
  </cols>
  <sheetData>
    <row r="1" spans="1:30 16382:16384" s="112" customFormat="1" ht="11.4" customHeight="1" x14ac:dyDescent="0.45">
      <c r="A1" s="64"/>
      <c r="B1" s="64" t="s">
        <v>163</v>
      </c>
      <c r="C1" s="64"/>
      <c r="D1" s="64"/>
      <c r="E1" s="64"/>
      <c r="F1" s="320" t="s">
        <v>24</v>
      </c>
      <c r="G1" s="320"/>
      <c r="H1" s="320"/>
      <c r="I1" s="320"/>
      <c r="J1" s="83"/>
      <c r="K1" s="64"/>
      <c r="L1" s="64"/>
      <c r="XFB1" s="112" t="s">
        <v>261</v>
      </c>
      <c r="XFC1" s="137"/>
    </row>
    <row r="2" spans="1:30 16382:16384" s="112" customFormat="1" ht="17.399999999999999" customHeight="1" thickBot="1" x14ac:dyDescent="0.5">
      <c r="A2" s="64"/>
      <c r="B2" s="84"/>
      <c r="C2" s="84"/>
      <c r="D2" s="84"/>
      <c r="E2" s="84"/>
      <c r="F2" s="320"/>
      <c r="G2" s="320"/>
      <c r="H2" s="320"/>
      <c r="I2" s="320"/>
      <c r="J2" s="85" t="s">
        <v>25</v>
      </c>
      <c r="K2" s="176"/>
      <c r="L2" s="177"/>
      <c r="XFC2" s="137"/>
    </row>
    <row r="3" spans="1:30 16382:16384" ht="19.2" customHeight="1" thickBot="1" x14ac:dyDescent="0.5">
      <c r="A3" s="64"/>
      <c r="B3" s="97" t="s">
        <v>131</v>
      </c>
      <c r="C3" s="178"/>
      <c r="D3" s="179"/>
      <c r="E3" s="179"/>
      <c r="F3" s="180"/>
      <c r="G3" s="64"/>
      <c r="H3" s="64"/>
      <c r="I3" s="64"/>
      <c r="J3" s="52" t="s">
        <v>75</v>
      </c>
      <c r="K3" s="181"/>
      <c r="L3" s="182"/>
    </row>
    <row r="4" spans="1:30 16382:16384" ht="9" hidden="1" customHeight="1" x14ac:dyDescent="0.45">
      <c r="I4" s="53"/>
      <c r="J4" s="54"/>
      <c r="L4" s="53"/>
    </row>
    <row r="5" spans="1:30 16382:16384" ht="22.8" customHeight="1" thickBot="1" x14ac:dyDescent="0.5">
      <c r="A5" s="64"/>
      <c r="B5" s="86" t="s">
        <v>1</v>
      </c>
      <c r="C5" s="183"/>
      <c r="D5" s="184"/>
      <c r="E5" s="184"/>
      <c r="F5" s="184"/>
      <c r="G5" s="184"/>
      <c r="H5" s="184"/>
      <c r="I5" s="185"/>
      <c r="J5" s="62" t="s">
        <v>26</v>
      </c>
      <c r="K5" s="186"/>
      <c r="L5" s="187"/>
      <c r="O5" s="138" t="s">
        <v>145</v>
      </c>
      <c r="Q5" s="138" t="s">
        <v>0</v>
      </c>
      <c r="S5" s="138" t="s">
        <v>9</v>
      </c>
      <c r="U5" s="138" t="s">
        <v>10</v>
      </c>
      <c r="W5" s="138" t="s">
        <v>157</v>
      </c>
      <c r="Y5" s="138" t="s">
        <v>169</v>
      </c>
      <c r="AA5" s="138" t="s">
        <v>170</v>
      </c>
      <c r="AB5" s="138" t="s">
        <v>171</v>
      </c>
      <c r="XFC5" s="137"/>
      <c r="XFD5" s="112"/>
    </row>
    <row r="6" spans="1:30 16382:16384" ht="25.2" customHeight="1" x14ac:dyDescent="0.45">
      <c r="A6" s="64"/>
      <c r="B6" s="206" t="s">
        <v>2</v>
      </c>
      <c r="C6" s="209"/>
      <c r="D6" s="210"/>
      <c r="E6" s="210"/>
      <c r="F6" s="210"/>
      <c r="G6" s="210"/>
      <c r="H6" s="210"/>
      <c r="I6" s="210"/>
      <c r="J6" s="210"/>
      <c r="K6" s="210"/>
      <c r="L6" s="211"/>
      <c r="M6" s="113"/>
      <c r="O6" s="138" t="s">
        <v>132</v>
      </c>
      <c r="P6" s="138" t="b">
        <f>IF($C$6=O6,TRUE,FALSE)</f>
        <v>0</v>
      </c>
      <c r="Q6" s="138" t="s">
        <v>143</v>
      </c>
      <c r="R6" s="138" t="b">
        <v>1</v>
      </c>
      <c r="S6" s="138" t="s">
        <v>151</v>
      </c>
      <c r="T6" s="138" t="b">
        <v>1</v>
      </c>
      <c r="U6" s="138" t="s">
        <v>150</v>
      </c>
      <c r="V6" s="138" t="b">
        <v>0</v>
      </c>
      <c r="W6" s="138" t="s">
        <v>132</v>
      </c>
      <c r="X6" s="138" t="b">
        <f>IF(OR(P6=TRUE,P7=TRUE),TRUE,FALSE)</f>
        <v>0</v>
      </c>
      <c r="Y6" s="138" t="s">
        <v>149</v>
      </c>
      <c r="Z6" s="138" t="b">
        <v>0</v>
      </c>
      <c r="AA6" s="138">
        <f>IF(F23="時間帯指定",1,2)</f>
        <v>1</v>
      </c>
      <c r="AB6" s="138" t="s">
        <v>172</v>
      </c>
      <c r="AC6" s="138" t="b">
        <v>0</v>
      </c>
      <c r="XFC6" s="137"/>
      <c r="XFD6" s="112"/>
    </row>
    <row r="7" spans="1:30 16382:16384" ht="21.6" customHeight="1" x14ac:dyDescent="0.45">
      <c r="A7" s="64"/>
      <c r="B7" s="207"/>
      <c r="C7" s="209"/>
      <c r="D7" s="210"/>
      <c r="E7" s="210"/>
      <c r="F7" s="210"/>
      <c r="G7" s="210"/>
      <c r="H7" s="210"/>
      <c r="I7" s="210"/>
      <c r="J7" s="210"/>
      <c r="K7" s="210"/>
      <c r="L7" s="211"/>
      <c r="M7" s="113"/>
      <c r="O7" s="138" t="s">
        <v>133</v>
      </c>
      <c r="P7" s="138" t="b">
        <f t="shared" ref="P7:P17" si="0">IF($C$6=O7,TRUE,FALSE)</f>
        <v>0</v>
      </c>
      <c r="Q7" s="138" t="s">
        <v>144</v>
      </c>
      <c r="R7" s="138" t="b">
        <v>0</v>
      </c>
      <c r="S7" s="138" t="s">
        <v>152</v>
      </c>
      <c r="T7" s="138" t="b">
        <v>1</v>
      </c>
      <c r="U7" s="138" t="s">
        <v>149</v>
      </c>
      <c r="V7" s="138" t="b">
        <v>1</v>
      </c>
      <c r="W7" s="138" t="s">
        <v>134</v>
      </c>
      <c r="X7" s="138" t="b">
        <f>IF(OR(P7=TRUE,P9=TRUE),TRUE,FALSE)</f>
        <v>0</v>
      </c>
      <c r="Y7" s="138" t="s">
        <v>150</v>
      </c>
      <c r="Z7" s="138" t="b">
        <v>1</v>
      </c>
      <c r="AB7" s="138" t="s">
        <v>173</v>
      </c>
      <c r="AC7" s="138" t="b">
        <v>0</v>
      </c>
      <c r="XFC7" s="137"/>
      <c r="XFD7" s="112"/>
    </row>
    <row r="8" spans="1:30 16382:16384" ht="15" hidden="1" customHeight="1" x14ac:dyDescent="0.45">
      <c r="A8" s="64"/>
      <c r="B8" s="208"/>
      <c r="C8" s="212"/>
      <c r="D8" s="213"/>
      <c r="E8" s="213"/>
      <c r="F8" s="213"/>
      <c r="G8" s="213"/>
      <c r="H8" s="213"/>
      <c r="I8" s="213"/>
      <c r="J8" s="213"/>
      <c r="K8" s="213"/>
      <c r="L8" s="214"/>
      <c r="M8" s="113"/>
      <c r="P8" s="138" t="b">
        <f t="shared" si="0"/>
        <v>1</v>
      </c>
      <c r="W8" s="138" t="s">
        <v>135</v>
      </c>
      <c r="X8" s="138" t="b">
        <f>P10</f>
        <v>0</v>
      </c>
      <c r="AC8" s="138" t="b">
        <v>0</v>
      </c>
      <c r="XFC8" s="137"/>
      <c r="XFD8" s="112"/>
    </row>
    <row r="9" spans="1:30 16382:16384" ht="24.45" customHeight="1" x14ac:dyDescent="0.45">
      <c r="A9" s="64"/>
      <c r="B9" s="87" t="s">
        <v>0</v>
      </c>
      <c r="C9" s="215"/>
      <c r="D9" s="216"/>
      <c r="E9" s="216"/>
      <c r="F9" s="216"/>
      <c r="G9" s="216"/>
      <c r="H9" s="216"/>
      <c r="I9" s="216"/>
      <c r="J9" s="217" t="s">
        <v>177</v>
      </c>
      <c r="K9" s="217"/>
      <c r="L9" s="153"/>
      <c r="M9" s="113"/>
      <c r="O9" s="138" t="s">
        <v>134</v>
      </c>
      <c r="P9" s="138" t="b">
        <f t="shared" si="0"/>
        <v>0</v>
      </c>
      <c r="R9" s="138">
        <f>COUNTIF(R6:R8,FALSE)</f>
        <v>1</v>
      </c>
      <c r="W9" s="138" t="s">
        <v>136</v>
      </c>
      <c r="X9" s="138" t="b">
        <f>P11</f>
        <v>0</v>
      </c>
      <c r="AB9" s="138" t="s">
        <v>174</v>
      </c>
      <c r="AC9" s="138" t="b">
        <v>0</v>
      </c>
      <c r="XFC9" s="137" t="s">
        <v>248</v>
      </c>
      <c r="XFD9" s="112"/>
    </row>
    <row r="10" spans="1:30 16382:16384" ht="22.95" customHeight="1" x14ac:dyDescent="0.45">
      <c r="A10" s="64"/>
      <c r="B10" s="218" t="s">
        <v>9</v>
      </c>
      <c r="C10" s="221"/>
      <c r="D10" s="222"/>
      <c r="E10" s="222"/>
      <c r="F10" s="222"/>
      <c r="G10" s="222"/>
      <c r="H10" s="222"/>
      <c r="I10" s="222"/>
      <c r="J10" s="223" t="s">
        <v>265</v>
      </c>
      <c r="K10" s="223"/>
      <c r="L10" s="152"/>
      <c r="M10" s="113"/>
      <c r="O10" s="138" t="s">
        <v>135</v>
      </c>
      <c r="P10" s="138" t="b">
        <f t="shared" si="0"/>
        <v>0</v>
      </c>
      <c r="W10" s="138" t="s">
        <v>137</v>
      </c>
      <c r="X10" s="138" t="b">
        <f>P13</f>
        <v>0</v>
      </c>
      <c r="AB10" s="138" t="s">
        <v>175</v>
      </c>
      <c r="AC10" s="138" t="b">
        <v>0</v>
      </c>
      <c r="XFC10" s="137" t="s">
        <v>247</v>
      </c>
      <c r="XFD10" s="112"/>
    </row>
    <row r="11" spans="1:30 16382:16384" ht="25.95" customHeight="1" x14ac:dyDescent="0.45">
      <c r="A11" s="64"/>
      <c r="B11" s="219"/>
      <c r="C11" s="224" t="s">
        <v>146</v>
      </c>
      <c r="D11" s="225"/>
      <c r="E11" s="225"/>
      <c r="F11" s="226"/>
      <c r="G11" s="226"/>
      <c r="H11" s="188" t="s">
        <v>243</v>
      </c>
      <c r="I11" s="189"/>
      <c r="J11" s="155"/>
      <c r="K11" s="154" t="s">
        <v>244</v>
      </c>
      <c r="L11" s="117"/>
      <c r="M11" s="113"/>
      <c r="O11" s="138" t="s">
        <v>136</v>
      </c>
      <c r="P11" s="138" t="b">
        <f t="shared" si="0"/>
        <v>0</v>
      </c>
      <c r="W11" s="138" t="s">
        <v>138</v>
      </c>
      <c r="X11" s="138" t="b">
        <f>P15</f>
        <v>0</v>
      </c>
      <c r="AB11" s="138" t="s">
        <v>176</v>
      </c>
      <c r="AC11" s="138" t="b">
        <v>0</v>
      </c>
      <c r="XFC11" s="137" t="s">
        <v>245</v>
      </c>
      <c r="XFD11" s="112"/>
    </row>
    <row r="12" spans="1:30 16382:16384" ht="19.05" customHeight="1" x14ac:dyDescent="0.45">
      <c r="A12" s="64"/>
      <c r="B12" s="219"/>
      <c r="C12" s="198" t="s">
        <v>147</v>
      </c>
      <c r="D12" s="199"/>
      <c r="E12" s="199"/>
      <c r="F12" s="200"/>
      <c r="G12" s="200"/>
      <c r="H12" s="200"/>
      <c r="I12" s="200"/>
      <c r="J12" s="200"/>
      <c r="K12" s="200"/>
      <c r="L12" s="201"/>
      <c r="M12" s="114"/>
      <c r="O12" s="138" t="s">
        <v>139</v>
      </c>
      <c r="P12" s="138" t="b">
        <f t="shared" si="0"/>
        <v>0</v>
      </c>
      <c r="W12" s="138" t="s">
        <v>158</v>
      </c>
      <c r="X12" s="138" t="b">
        <f>IF(OR(P12=TRUE,P17=TRUE),TRUE,FALSE)</f>
        <v>0</v>
      </c>
      <c r="AC12" s="138">
        <f>COUNTIF(AC6:AC11,TRUE)</f>
        <v>0</v>
      </c>
      <c r="XFC12" s="137"/>
      <c r="XFD12" s="112"/>
    </row>
    <row r="13" spans="1:30 16382:16384" ht="19.5" customHeight="1" x14ac:dyDescent="0.45">
      <c r="A13" s="64"/>
      <c r="B13" s="220"/>
      <c r="C13" s="202" t="s">
        <v>148</v>
      </c>
      <c r="D13" s="203"/>
      <c r="E13" s="203"/>
      <c r="F13" s="204"/>
      <c r="G13" s="204"/>
      <c r="H13" s="204"/>
      <c r="I13" s="204"/>
      <c r="J13" s="204"/>
      <c r="K13" s="204"/>
      <c r="L13" s="205"/>
      <c r="M13" s="113"/>
      <c r="O13" s="138" t="s">
        <v>137</v>
      </c>
      <c r="P13" s="138" t="b">
        <f t="shared" si="0"/>
        <v>0</v>
      </c>
      <c r="AD13" s="138" t="s">
        <v>254</v>
      </c>
      <c r="XFC13" s="137"/>
      <c r="XFD13" s="112"/>
    </row>
    <row r="14" spans="1:30 16382:16384" ht="19.5" customHeight="1" x14ac:dyDescent="0.45">
      <c r="A14" s="64"/>
      <c r="B14" s="190" t="s">
        <v>281</v>
      </c>
      <c r="C14" s="191"/>
      <c r="D14" s="192"/>
      <c r="E14" s="119"/>
      <c r="F14" s="193" t="s">
        <v>262</v>
      </c>
      <c r="G14" s="194"/>
      <c r="H14" s="195"/>
      <c r="I14" s="196"/>
      <c r="J14" s="196"/>
      <c r="K14" s="196"/>
      <c r="L14" s="197"/>
      <c r="M14" s="113"/>
      <c r="AD14" s="138" t="s">
        <v>255</v>
      </c>
      <c r="XFC14" s="137"/>
      <c r="XFD14" s="112"/>
    </row>
    <row r="15" spans="1:30 16382:16384" ht="22.5" customHeight="1" x14ac:dyDescent="0.45">
      <c r="A15" s="64"/>
      <c r="B15" s="218" t="s">
        <v>10</v>
      </c>
      <c r="C15" s="227"/>
      <c r="D15" s="227"/>
      <c r="E15" s="230"/>
      <c r="F15" s="228" t="s">
        <v>153</v>
      </c>
      <c r="G15" s="229"/>
      <c r="H15" s="120"/>
      <c r="I15" s="75" t="s">
        <v>154</v>
      </c>
      <c r="J15" s="237" t="s">
        <v>155</v>
      </c>
      <c r="K15" s="238"/>
      <c r="L15" s="116"/>
      <c r="M15" s="113"/>
      <c r="O15" s="138" t="s">
        <v>138</v>
      </c>
      <c r="P15" s="138" t="b">
        <f t="shared" si="0"/>
        <v>0</v>
      </c>
      <c r="AD15" s="138" t="s">
        <v>256</v>
      </c>
      <c r="XFC15" s="137"/>
      <c r="XFD15" s="112"/>
    </row>
    <row r="16" spans="1:30 16382:16384" ht="31.05" customHeight="1" x14ac:dyDescent="0.45">
      <c r="A16" s="64"/>
      <c r="B16" s="220"/>
      <c r="C16" s="335" t="s">
        <v>242</v>
      </c>
      <c r="D16" s="336"/>
      <c r="E16" s="337"/>
      <c r="F16" s="329"/>
      <c r="G16" s="330"/>
      <c r="H16" s="330"/>
      <c r="I16" s="330"/>
      <c r="J16" s="330"/>
      <c r="K16" s="330"/>
      <c r="L16" s="331"/>
      <c r="M16" s="113"/>
      <c r="AD16" s="138" t="s">
        <v>257</v>
      </c>
      <c r="XFC16" s="137"/>
      <c r="XFD16" s="112"/>
    </row>
    <row r="17" spans="1:30 16383:16384" ht="14.55" customHeight="1" x14ac:dyDescent="0.45">
      <c r="A17" s="64"/>
      <c r="B17" s="239" t="s">
        <v>156</v>
      </c>
      <c r="C17" s="240"/>
      <c r="D17" s="240"/>
      <c r="E17" s="240"/>
      <c r="F17" s="240"/>
      <c r="G17" s="240"/>
      <c r="H17" s="240"/>
      <c r="I17" s="240"/>
      <c r="J17" s="240"/>
      <c r="K17" s="240"/>
      <c r="L17" s="241"/>
      <c r="M17" s="113"/>
      <c r="O17" s="138" t="s">
        <v>229</v>
      </c>
      <c r="P17" s="138" t="b">
        <f t="shared" si="0"/>
        <v>0</v>
      </c>
      <c r="AD17" s="138" t="s">
        <v>258</v>
      </c>
      <c r="XFC17" s="137"/>
      <c r="XFD17" s="112"/>
    </row>
    <row r="18" spans="1:30 16383:16384" ht="64.05" customHeight="1" x14ac:dyDescent="0.45">
      <c r="A18" s="64"/>
      <c r="B18" s="242" t="s">
        <v>266</v>
      </c>
      <c r="C18" s="243"/>
      <c r="D18" s="243"/>
      <c r="E18" s="243"/>
      <c r="F18" s="243"/>
      <c r="G18" s="243"/>
      <c r="H18" s="243"/>
      <c r="I18" s="243"/>
      <c r="J18" s="243"/>
      <c r="K18" s="243"/>
      <c r="L18" s="244"/>
      <c r="M18" s="113"/>
      <c r="AD18" s="138" t="s">
        <v>259</v>
      </c>
      <c r="XFC18" s="137" t="s">
        <v>249</v>
      </c>
      <c r="XFD18" s="112"/>
    </row>
    <row r="19" spans="1:30 16383:16384" ht="24.45" customHeight="1" x14ac:dyDescent="0.45">
      <c r="A19" s="64"/>
      <c r="B19" s="333" t="s">
        <v>263</v>
      </c>
      <c r="C19" s="334"/>
      <c r="D19" s="194"/>
      <c r="E19" s="121"/>
      <c r="F19" s="193" t="s">
        <v>264</v>
      </c>
      <c r="G19" s="194"/>
      <c r="H19" s="196"/>
      <c r="I19" s="196"/>
      <c r="J19" s="196"/>
      <c r="K19" s="196"/>
      <c r="L19" s="197"/>
      <c r="M19" s="113"/>
      <c r="XFC19" s="137"/>
      <c r="XFD19" s="112"/>
    </row>
    <row r="20" spans="1:30 16383:16384" ht="21" customHeight="1" x14ac:dyDescent="0.45">
      <c r="A20" s="64"/>
      <c r="B20" s="245" t="s">
        <v>230</v>
      </c>
      <c r="C20" s="247"/>
      <c r="D20" s="248"/>
      <c r="E20" s="249"/>
      <c r="F20" s="249"/>
      <c r="G20" s="249"/>
      <c r="H20" s="249"/>
      <c r="I20" s="249"/>
      <c r="J20" s="249"/>
      <c r="K20" s="249"/>
      <c r="L20" s="250"/>
      <c r="M20" s="167" t="s">
        <v>285</v>
      </c>
      <c r="AD20" s="138" t="s">
        <v>259</v>
      </c>
      <c r="XFC20" s="137"/>
      <c r="XFD20" s="112"/>
    </row>
    <row r="21" spans="1:30 16383:16384" ht="23.55" customHeight="1" x14ac:dyDescent="0.45">
      <c r="A21" s="64"/>
      <c r="B21" s="245"/>
      <c r="C21" s="251" t="s">
        <v>159</v>
      </c>
      <c r="D21" s="252"/>
      <c r="E21" s="253"/>
      <c r="F21" s="253"/>
      <c r="G21" s="253"/>
      <c r="H21" s="253"/>
      <c r="I21" s="253"/>
      <c r="J21" s="253"/>
      <c r="K21" s="253"/>
      <c r="L21" s="254"/>
      <c r="M21" s="167" t="s">
        <v>286</v>
      </c>
      <c r="XFC21" s="137"/>
      <c r="XFD21" s="112"/>
    </row>
    <row r="22" spans="1:30 16383:16384" ht="19.05" customHeight="1" x14ac:dyDescent="0.45">
      <c r="A22" s="64"/>
      <c r="B22" s="246"/>
      <c r="C22" s="228" t="s">
        <v>160</v>
      </c>
      <c r="D22" s="255"/>
      <c r="E22" s="229"/>
      <c r="F22" s="227"/>
      <c r="G22" s="230"/>
      <c r="H22" s="228" t="s">
        <v>161</v>
      </c>
      <c r="I22" s="255"/>
      <c r="J22" s="229"/>
      <c r="K22" s="227"/>
      <c r="L22" s="332"/>
      <c r="M22" s="113"/>
      <c r="XFC22" s="137"/>
      <c r="XFD22" s="112"/>
    </row>
    <row r="23" spans="1:30 16383:16384" ht="19.05" hidden="1" customHeight="1" x14ac:dyDescent="0.45">
      <c r="A23" s="64"/>
      <c r="B23" s="338" t="s">
        <v>193</v>
      </c>
      <c r="C23" s="308"/>
      <c r="D23" s="308"/>
      <c r="E23" s="316"/>
      <c r="F23" s="339" t="s">
        <v>239</v>
      </c>
      <c r="G23" s="339"/>
      <c r="H23" s="339"/>
      <c r="I23" s="339"/>
      <c r="J23" s="339"/>
      <c r="K23" s="339"/>
      <c r="L23" s="340"/>
      <c r="M23" s="113"/>
      <c r="XFC23" s="137"/>
      <c r="XFD23" s="112"/>
    </row>
    <row r="24" spans="1:30 16383:16384" ht="18" customHeight="1" x14ac:dyDescent="0.45">
      <c r="A24" s="64"/>
      <c r="B24" s="256" t="s">
        <v>260</v>
      </c>
      <c r="C24" s="122"/>
      <c r="D24" s="66" t="s">
        <v>3</v>
      </c>
      <c r="E24" s="130"/>
      <c r="F24" s="168" t="s">
        <v>4</v>
      </c>
      <c r="G24" s="156" t="s">
        <v>31</v>
      </c>
      <c r="H24" s="130"/>
      <c r="I24" s="67" t="s">
        <v>3</v>
      </c>
      <c r="J24" s="130"/>
      <c r="K24" s="133" t="s">
        <v>4</v>
      </c>
      <c r="L24" s="68"/>
      <c r="M24" s="113"/>
      <c r="XFC24" s="137"/>
      <c r="XFD24" s="112"/>
    </row>
    <row r="25" spans="1:30 16383:16384" x14ac:dyDescent="0.45">
      <c r="A25" s="64"/>
      <c r="B25" s="273"/>
      <c r="C25" s="123"/>
      <c r="D25" s="69" t="s">
        <v>3</v>
      </c>
      <c r="E25" s="131"/>
      <c r="F25" s="169" t="s">
        <v>4</v>
      </c>
      <c r="G25" s="157" t="s">
        <v>31</v>
      </c>
      <c r="H25" s="131"/>
      <c r="I25" s="70" t="s">
        <v>3</v>
      </c>
      <c r="J25" s="131"/>
      <c r="K25" s="134" t="s">
        <v>4</v>
      </c>
      <c r="L25" s="71"/>
      <c r="M25" s="113"/>
      <c r="XFC25" s="137"/>
      <c r="XFD25" s="112"/>
    </row>
    <row r="26" spans="1:30 16383:16384" x14ac:dyDescent="0.45">
      <c r="A26" s="64"/>
      <c r="B26" s="274"/>
      <c r="C26" s="124"/>
      <c r="D26" s="72" t="s">
        <v>3</v>
      </c>
      <c r="E26" s="132"/>
      <c r="F26" s="170" t="s">
        <v>4</v>
      </c>
      <c r="G26" s="158" t="s">
        <v>31</v>
      </c>
      <c r="H26" s="132"/>
      <c r="I26" s="73" t="s">
        <v>3</v>
      </c>
      <c r="J26" s="132"/>
      <c r="K26" s="135" t="s">
        <v>4</v>
      </c>
      <c r="L26" s="74"/>
      <c r="M26" s="113"/>
      <c r="XFC26" s="137"/>
      <c r="XFD26" s="112"/>
    </row>
    <row r="27" spans="1:30 16383:16384" ht="18" hidden="1" customHeight="1" x14ac:dyDescent="0.45">
      <c r="A27" s="64"/>
      <c r="B27" s="256" t="s">
        <v>241</v>
      </c>
      <c r="C27" s="275"/>
      <c r="D27" s="276"/>
      <c r="E27" s="276"/>
      <c r="F27" s="276"/>
      <c r="G27" s="276"/>
      <c r="H27" s="276"/>
      <c r="I27" s="276"/>
      <c r="J27" s="276"/>
      <c r="K27" s="276"/>
      <c r="L27" s="277"/>
      <c r="M27" s="113"/>
      <c r="XFC27" s="137"/>
      <c r="XFD27" s="112"/>
    </row>
    <row r="28" spans="1:30 16383:16384" x14ac:dyDescent="0.45">
      <c r="A28" s="64"/>
      <c r="B28" s="273"/>
      <c r="C28" s="123"/>
      <c r="D28" s="69" t="s">
        <v>3</v>
      </c>
      <c r="E28" s="131"/>
      <c r="F28" s="169" t="s">
        <v>4</v>
      </c>
      <c r="G28" s="157" t="s">
        <v>31</v>
      </c>
      <c r="H28" s="131"/>
      <c r="I28" s="70" t="s">
        <v>3</v>
      </c>
      <c r="J28" s="131"/>
      <c r="K28" s="134" t="s">
        <v>4</v>
      </c>
      <c r="L28" s="71"/>
      <c r="M28" s="113"/>
      <c r="XFC28" s="137"/>
      <c r="XFD28" s="112"/>
    </row>
    <row r="29" spans="1:30 16383:16384" ht="18" customHeight="1" x14ac:dyDescent="0.45">
      <c r="A29" s="64"/>
      <c r="B29" s="274"/>
      <c r="C29" s="278" t="s">
        <v>165</v>
      </c>
      <c r="D29" s="279"/>
      <c r="E29" s="279"/>
      <c r="F29" s="279"/>
      <c r="G29" s="279"/>
      <c r="H29" s="280"/>
      <c r="I29" s="280"/>
      <c r="J29" s="281" t="s">
        <v>164</v>
      </c>
      <c r="K29" s="281"/>
      <c r="L29" s="282"/>
      <c r="M29" s="113"/>
      <c r="XFC29" s="137"/>
      <c r="XFD29" s="112"/>
    </row>
    <row r="30" spans="1:30 16383:16384" ht="34.049999999999997" customHeight="1" x14ac:dyDescent="0.45">
      <c r="A30" s="64"/>
      <c r="B30" s="108" t="s">
        <v>240</v>
      </c>
      <c r="C30" s="283"/>
      <c r="D30" s="284"/>
      <c r="E30" s="284"/>
      <c r="F30" s="284"/>
      <c r="G30" s="284"/>
      <c r="H30" s="284"/>
      <c r="I30" s="284"/>
      <c r="J30" s="284"/>
      <c r="K30" s="284"/>
      <c r="L30" s="285"/>
      <c r="M30" s="113"/>
      <c r="XFC30" s="137"/>
      <c r="XFD30" s="112"/>
    </row>
    <row r="31" spans="1:30 16383:16384" ht="22.95" customHeight="1" x14ac:dyDescent="0.45">
      <c r="A31" s="64"/>
      <c r="B31" s="256" t="s">
        <v>6</v>
      </c>
      <c r="C31" s="235"/>
      <c r="D31" s="159"/>
      <c r="E31" s="160" t="s">
        <v>166</v>
      </c>
      <c r="F31" s="268"/>
      <c r="G31" s="268"/>
      <c r="H31" s="161" t="s">
        <v>167</v>
      </c>
      <c r="I31" s="161"/>
      <c r="J31" s="161"/>
      <c r="K31" s="161"/>
      <c r="L31" s="162"/>
      <c r="M31" s="113"/>
      <c r="XFC31" s="137"/>
      <c r="XFD31" s="112"/>
    </row>
    <row r="32" spans="1:30 16383:16384" ht="22.95" customHeight="1" x14ac:dyDescent="0.45">
      <c r="A32" s="64"/>
      <c r="B32" s="267"/>
      <c r="C32" s="236"/>
      <c r="D32" s="96"/>
      <c r="E32" s="269" t="s">
        <v>168</v>
      </c>
      <c r="F32" s="269"/>
      <c r="G32" s="270"/>
      <c r="H32" s="271"/>
      <c r="I32" s="271"/>
      <c r="J32" s="271"/>
      <c r="K32" s="271"/>
      <c r="L32" s="272"/>
      <c r="M32" s="113"/>
      <c r="XFC32" s="137"/>
      <c r="XFD32" s="112"/>
    </row>
    <row r="33" spans="1:18 16383:16384" ht="24" customHeight="1" x14ac:dyDescent="0.45">
      <c r="A33" s="64"/>
      <c r="B33" s="56" t="s">
        <v>8</v>
      </c>
      <c r="C33" s="231"/>
      <c r="D33" s="232"/>
      <c r="E33" s="232"/>
      <c r="F33" s="232"/>
      <c r="G33" s="232"/>
      <c r="H33" s="233" t="s">
        <v>228</v>
      </c>
      <c r="I33" s="233"/>
      <c r="J33" s="233"/>
      <c r="K33" s="233"/>
      <c r="L33" s="234"/>
      <c r="M33" s="113"/>
      <c r="O33" s="138" t="s">
        <v>178</v>
      </c>
      <c r="XFC33" s="137"/>
      <c r="XFD33" s="112"/>
    </row>
    <row r="34" spans="1:18 16383:16384" ht="21" customHeight="1" x14ac:dyDescent="0.45">
      <c r="A34" s="64"/>
      <c r="B34" s="256" t="s">
        <v>171</v>
      </c>
      <c r="C34" s="259"/>
      <c r="D34" s="260"/>
      <c r="E34" s="260"/>
      <c r="F34" s="260"/>
      <c r="G34" s="260"/>
      <c r="H34" s="260"/>
      <c r="I34" s="260"/>
      <c r="J34" s="260"/>
      <c r="K34" s="260"/>
      <c r="L34" s="261"/>
      <c r="M34" s="113"/>
      <c r="O34" s="138" t="s">
        <v>179</v>
      </c>
      <c r="P34" s="138" t="b">
        <v>0</v>
      </c>
      <c r="XFC34" s="137"/>
      <c r="XFD34" s="112"/>
    </row>
    <row r="35" spans="1:18 16383:16384" ht="21" customHeight="1" x14ac:dyDescent="0.45">
      <c r="A35" s="64"/>
      <c r="B35" s="257"/>
      <c r="C35" s="228" t="s">
        <v>178</v>
      </c>
      <c r="D35" s="229"/>
      <c r="E35" s="262"/>
      <c r="F35" s="262"/>
      <c r="G35" s="262"/>
      <c r="H35" s="262"/>
      <c r="I35" s="262"/>
      <c r="J35" s="262"/>
      <c r="K35" s="262"/>
      <c r="L35" s="263"/>
      <c r="M35" s="113"/>
      <c r="O35" s="138" t="s">
        <v>180</v>
      </c>
      <c r="P35" s="138" t="b">
        <v>0</v>
      </c>
      <c r="XFC35" s="137"/>
      <c r="XFD35" s="112"/>
    </row>
    <row r="36" spans="1:18 16383:16384" ht="21.45" customHeight="1" x14ac:dyDescent="0.45">
      <c r="A36" s="64"/>
      <c r="B36" s="258"/>
      <c r="C36" s="228" t="s">
        <v>183</v>
      </c>
      <c r="D36" s="229"/>
      <c r="E36" s="264"/>
      <c r="F36" s="265"/>
      <c r="G36" s="265"/>
      <c r="H36" s="266"/>
      <c r="I36" s="307" t="s">
        <v>231</v>
      </c>
      <c r="J36" s="308"/>
      <c r="K36" s="316"/>
      <c r="L36" s="125"/>
      <c r="M36" s="113"/>
      <c r="O36" s="138" t="s">
        <v>181</v>
      </c>
      <c r="P36" s="138" t="b">
        <v>0</v>
      </c>
      <c r="XFC36" s="137"/>
      <c r="XFD36" s="112"/>
    </row>
    <row r="37" spans="1:18 16383:16384" ht="21" customHeight="1" x14ac:dyDescent="0.45">
      <c r="A37" s="64"/>
      <c r="B37" s="58" t="s">
        <v>184</v>
      </c>
      <c r="C37" s="100" t="s">
        <v>185</v>
      </c>
      <c r="D37" s="227"/>
      <c r="E37" s="227"/>
      <c r="F37" s="75" t="s">
        <v>186</v>
      </c>
      <c r="G37" s="228" t="s">
        <v>250</v>
      </c>
      <c r="H37" s="229"/>
      <c r="I37" s="227"/>
      <c r="J37" s="227"/>
      <c r="K37" s="230"/>
      <c r="L37" s="76"/>
      <c r="M37" s="113"/>
      <c r="O37" s="138" t="s">
        <v>182</v>
      </c>
      <c r="P37" s="138" t="b">
        <v>0</v>
      </c>
      <c r="Q37" s="138">
        <f>COUNTIF(P34:P37,TRUE)</f>
        <v>0</v>
      </c>
      <c r="XFC37" s="137"/>
      <c r="XFD37" s="112"/>
    </row>
    <row r="38" spans="1:18 16383:16384" ht="25.2" customHeight="1" x14ac:dyDescent="0.45">
      <c r="A38" s="64"/>
      <c r="B38" s="57" t="s">
        <v>205</v>
      </c>
      <c r="C38" s="323"/>
      <c r="D38" s="324"/>
      <c r="E38" s="325"/>
      <c r="F38" s="228"/>
      <c r="G38" s="255"/>
      <c r="H38" s="255"/>
      <c r="I38" s="255"/>
      <c r="J38" s="255"/>
      <c r="K38" s="255"/>
      <c r="L38" s="326"/>
      <c r="M38" s="113"/>
      <c r="O38" s="138" t="s">
        <v>13</v>
      </c>
      <c r="XFC38" s="137"/>
      <c r="XFD38" s="112"/>
    </row>
    <row r="39" spans="1:18 16383:16384" ht="25.2" customHeight="1" x14ac:dyDescent="0.45">
      <c r="A39" s="64"/>
      <c r="B39" s="57" t="s">
        <v>14</v>
      </c>
      <c r="C39" s="327"/>
      <c r="D39" s="262"/>
      <c r="E39" s="262"/>
      <c r="F39" s="262"/>
      <c r="G39" s="262"/>
      <c r="H39" s="328"/>
      <c r="I39" s="228" t="s">
        <v>187</v>
      </c>
      <c r="J39" s="229"/>
      <c r="K39" s="318"/>
      <c r="L39" s="319"/>
      <c r="M39" s="113"/>
      <c r="O39" s="138" t="s">
        <v>149</v>
      </c>
      <c r="P39" s="138" t="b">
        <v>1</v>
      </c>
      <c r="XFC39" s="137"/>
      <c r="XFD39" s="112"/>
    </row>
    <row r="40" spans="1:18 16383:16384" ht="25.95" customHeight="1" x14ac:dyDescent="0.45">
      <c r="A40" s="64"/>
      <c r="B40" s="57" t="s">
        <v>188</v>
      </c>
      <c r="C40" s="317"/>
      <c r="D40" s="318"/>
      <c r="E40" s="318"/>
      <c r="F40" s="318"/>
      <c r="G40" s="318"/>
      <c r="H40" s="318"/>
      <c r="I40" s="318"/>
      <c r="J40" s="318"/>
      <c r="K40" s="318"/>
      <c r="L40" s="319"/>
      <c r="M40" s="113"/>
      <c r="O40" s="138" t="s">
        <v>150</v>
      </c>
      <c r="P40" s="138" t="b">
        <v>0</v>
      </c>
      <c r="XFC40" s="137"/>
      <c r="XFD40" s="112"/>
    </row>
    <row r="41" spans="1:18 16383:16384" ht="24" customHeight="1" x14ac:dyDescent="0.45">
      <c r="A41" s="64"/>
      <c r="B41" s="371" t="s">
        <v>200</v>
      </c>
      <c r="C41" s="345" t="s">
        <v>194</v>
      </c>
      <c r="D41" s="346"/>
      <c r="E41" s="346"/>
      <c r="F41" s="346"/>
      <c r="G41" s="346"/>
      <c r="H41" s="347"/>
      <c r="I41" s="347"/>
      <c r="J41" s="347"/>
      <c r="K41" s="347"/>
      <c r="L41" s="348"/>
      <c r="M41" s="113"/>
      <c r="O41" s="138" t="s">
        <v>14</v>
      </c>
      <c r="Q41" s="138" t="s">
        <v>194</v>
      </c>
      <c r="XFC41" s="137"/>
      <c r="XFD41" s="112"/>
    </row>
    <row r="42" spans="1:18 16383:16384" ht="22.95" customHeight="1" x14ac:dyDescent="0.45">
      <c r="A42" s="64"/>
      <c r="B42" s="273"/>
      <c r="C42" s="228" t="s">
        <v>76</v>
      </c>
      <c r="D42" s="255"/>
      <c r="E42" s="78" t="str">
        <f>IF(H41="","",H41)</f>
        <v/>
      </c>
      <c r="F42" s="315"/>
      <c r="G42" s="315"/>
      <c r="H42" s="63" t="s">
        <v>199</v>
      </c>
      <c r="I42" s="315"/>
      <c r="J42" s="315"/>
      <c r="K42" s="63" t="s">
        <v>198</v>
      </c>
      <c r="L42" s="102" t="str">
        <f>IF(F42&gt;I42,"左枠を下限にしてください","")</f>
        <v/>
      </c>
      <c r="M42" s="113"/>
      <c r="O42" s="138" t="s">
        <v>189</v>
      </c>
      <c r="P42" s="138" t="b">
        <v>0</v>
      </c>
      <c r="Q42" s="138" t="s">
        <v>195</v>
      </c>
      <c r="R42" s="138" t="b">
        <v>1</v>
      </c>
      <c r="XFC42" s="137"/>
      <c r="XFD42" s="112"/>
    </row>
    <row r="43" spans="1:18 16383:16384" ht="20.55" customHeight="1" x14ac:dyDescent="0.45">
      <c r="A43" s="64"/>
      <c r="B43" s="273"/>
      <c r="C43" s="307" t="s">
        <v>201</v>
      </c>
      <c r="D43" s="308"/>
      <c r="E43" s="126"/>
      <c r="F43" s="79" t="s">
        <v>202</v>
      </c>
      <c r="G43" s="315"/>
      <c r="H43" s="315"/>
      <c r="I43" s="81" t="s">
        <v>198</v>
      </c>
      <c r="J43" s="315"/>
      <c r="K43" s="315"/>
      <c r="L43" s="80" t="s">
        <v>203</v>
      </c>
      <c r="M43" s="115"/>
      <c r="O43" s="138" t="s">
        <v>190</v>
      </c>
      <c r="P43" s="138" t="b">
        <v>0</v>
      </c>
      <c r="Q43" s="138" t="s">
        <v>196</v>
      </c>
      <c r="R43" s="138" t="b">
        <v>0</v>
      </c>
      <c r="XFC43" s="137"/>
      <c r="XFD43" s="112"/>
    </row>
    <row r="44" spans="1:18 16383:16384" ht="20.399999999999999" hidden="1" customHeight="1" x14ac:dyDescent="0.45">
      <c r="A44" s="64"/>
      <c r="B44" s="273"/>
      <c r="C44" s="307" t="s">
        <v>206</v>
      </c>
      <c r="D44" s="308"/>
      <c r="E44" s="105"/>
      <c r="F44" s="305" t="s">
        <v>220</v>
      </c>
      <c r="G44" s="305"/>
      <c r="H44" s="290"/>
      <c r="I44" s="290"/>
      <c r="J44" s="306"/>
      <c r="K44" s="306"/>
      <c r="L44" s="80" t="s">
        <v>204</v>
      </c>
      <c r="M44" s="113"/>
      <c r="O44" s="138" t="s">
        <v>191</v>
      </c>
      <c r="P44" s="138" t="b">
        <v>0</v>
      </c>
      <c r="Q44" s="138" t="s">
        <v>197</v>
      </c>
      <c r="R44" s="138" t="b">
        <v>0</v>
      </c>
      <c r="XFC44" s="137"/>
      <c r="XFD44" s="112"/>
    </row>
    <row r="45" spans="1:18 16383:16384" ht="22.5" hidden="1" customHeight="1" x14ac:dyDescent="0.45">
      <c r="A45" s="64"/>
      <c r="B45" s="273"/>
      <c r="C45" s="307" t="s">
        <v>207</v>
      </c>
      <c r="D45" s="308"/>
      <c r="E45" s="105"/>
      <c r="F45" s="89" t="s">
        <v>208</v>
      </c>
      <c r="G45" s="90" t="s">
        <v>209</v>
      </c>
      <c r="H45" s="98"/>
      <c r="I45" s="63" t="s">
        <v>211</v>
      </c>
      <c r="J45" s="376"/>
      <c r="K45" s="376"/>
      <c r="L45" s="77" t="s">
        <v>210</v>
      </c>
      <c r="M45" s="113"/>
      <c r="O45" s="138" t="s">
        <v>192</v>
      </c>
      <c r="P45" s="138" t="b">
        <v>0</v>
      </c>
      <c r="R45" s="138">
        <f>COUNTIF(R42:R44,TRUE)</f>
        <v>1</v>
      </c>
      <c r="XFC45" s="137"/>
      <c r="XFD45" s="112"/>
    </row>
    <row r="46" spans="1:18 16383:16384" ht="22.5" customHeight="1" x14ac:dyDescent="0.45">
      <c r="A46" s="64"/>
      <c r="B46" s="273"/>
      <c r="C46" s="309" t="s">
        <v>279</v>
      </c>
      <c r="D46" s="374" t="s">
        <v>212</v>
      </c>
      <c r="E46" s="375"/>
      <c r="F46" s="164" t="s">
        <v>282</v>
      </c>
      <c r="G46" s="166"/>
      <c r="H46" s="165" t="s">
        <v>283</v>
      </c>
      <c r="I46" s="166"/>
      <c r="J46" s="171" t="s">
        <v>284</v>
      </c>
      <c r="K46" s="353" t="s">
        <v>213</v>
      </c>
      <c r="L46" s="354"/>
      <c r="M46" s="113"/>
      <c r="XFC46" s="137"/>
      <c r="XFD46" s="112"/>
    </row>
    <row r="47" spans="1:18 16383:16384" ht="23.55" customHeight="1" x14ac:dyDescent="0.45">
      <c r="A47" s="64"/>
      <c r="B47" s="273"/>
      <c r="C47" s="373"/>
      <c r="D47" s="321"/>
      <c r="E47" s="322"/>
      <c r="F47" s="146"/>
      <c r="G47" s="140" t="s">
        <v>199</v>
      </c>
      <c r="H47" s="146"/>
      <c r="I47" s="141" t="s">
        <v>198</v>
      </c>
      <c r="J47" s="149"/>
      <c r="K47" s="355"/>
      <c r="L47" s="356"/>
      <c r="M47" s="113"/>
      <c r="P47" s="138">
        <f>COUNTIF(P42:P45,TRUE)</f>
        <v>0</v>
      </c>
      <c r="XFC47" s="137"/>
      <c r="XFD47" s="112"/>
    </row>
    <row r="48" spans="1:18 16383:16384" ht="23.55" customHeight="1" x14ac:dyDescent="0.45">
      <c r="A48" s="64"/>
      <c r="B48" s="273"/>
      <c r="C48" s="373"/>
      <c r="D48" s="341"/>
      <c r="E48" s="342"/>
      <c r="F48" s="147"/>
      <c r="G48" s="142" t="s">
        <v>199</v>
      </c>
      <c r="H48" s="147"/>
      <c r="I48" s="143" t="s">
        <v>198</v>
      </c>
      <c r="J48" s="150"/>
      <c r="K48" s="357"/>
      <c r="L48" s="358"/>
      <c r="M48" s="113"/>
      <c r="XFC48" s="137" t="s">
        <v>202</v>
      </c>
      <c r="XFD48" s="112"/>
    </row>
    <row r="49" spans="1:18 16383:16384" ht="23.55" customHeight="1" x14ac:dyDescent="0.45">
      <c r="A49" s="64"/>
      <c r="B49" s="273"/>
      <c r="C49" s="373"/>
      <c r="D49" s="341"/>
      <c r="E49" s="342"/>
      <c r="F49" s="147"/>
      <c r="G49" s="142" t="s">
        <v>199</v>
      </c>
      <c r="H49" s="147"/>
      <c r="I49" s="143" t="s">
        <v>198</v>
      </c>
      <c r="J49" s="150"/>
      <c r="K49" s="357"/>
      <c r="L49" s="358"/>
      <c r="M49" s="113"/>
      <c r="XFC49" s="137" t="s">
        <v>276</v>
      </c>
      <c r="XFD49" s="112"/>
    </row>
    <row r="50" spans="1:18 16383:16384" ht="23.55" customHeight="1" x14ac:dyDescent="0.45">
      <c r="A50" s="64"/>
      <c r="B50" s="273"/>
      <c r="C50" s="373"/>
      <c r="D50" s="341"/>
      <c r="E50" s="342"/>
      <c r="F50" s="147"/>
      <c r="G50" s="142" t="s">
        <v>199</v>
      </c>
      <c r="H50" s="147"/>
      <c r="I50" s="143" t="s">
        <v>198</v>
      </c>
      <c r="J50" s="150"/>
      <c r="K50" s="357"/>
      <c r="L50" s="358"/>
      <c r="M50" s="113"/>
      <c r="XFC50" s="137" t="s">
        <v>197</v>
      </c>
      <c r="XFD50" s="112"/>
    </row>
    <row r="51" spans="1:18 16383:16384" ht="23.55" customHeight="1" x14ac:dyDescent="0.45">
      <c r="A51" s="64"/>
      <c r="B51" s="273"/>
      <c r="C51" s="311"/>
      <c r="D51" s="343"/>
      <c r="E51" s="344"/>
      <c r="F51" s="148"/>
      <c r="G51" s="144" t="s">
        <v>199</v>
      </c>
      <c r="H51" s="148"/>
      <c r="I51" s="145" t="s">
        <v>198</v>
      </c>
      <c r="J51" s="151"/>
      <c r="K51" s="359"/>
      <c r="L51" s="360"/>
      <c r="M51" s="113"/>
      <c r="XFC51" s="137"/>
      <c r="XFD51" s="112"/>
    </row>
    <row r="52" spans="1:18 16383:16384" ht="38.549999999999997" customHeight="1" x14ac:dyDescent="0.45">
      <c r="A52" s="64"/>
      <c r="B52" s="273"/>
      <c r="C52" s="99" t="s">
        <v>319</v>
      </c>
      <c r="D52" s="287"/>
      <c r="E52" s="288"/>
      <c r="F52" s="288"/>
      <c r="G52" s="65" t="s">
        <v>199</v>
      </c>
      <c r="H52" s="288"/>
      <c r="I52" s="288"/>
      <c r="J52" s="288"/>
      <c r="K52" s="91" t="s">
        <v>198</v>
      </c>
      <c r="L52" s="101" t="str">
        <f>IF(D52&gt;H52,"左枠を下限にしてください","")</f>
        <v/>
      </c>
      <c r="M52" s="113"/>
      <c r="XFC52" s="137"/>
      <c r="XFD52" s="112"/>
    </row>
    <row r="53" spans="1:18 16383:16384" ht="31.95" hidden="1" customHeight="1" x14ac:dyDescent="0.45">
      <c r="A53" s="64"/>
      <c r="B53" s="273"/>
      <c r="C53" s="94" t="s">
        <v>214</v>
      </c>
      <c r="D53" s="93" t="s">
        <v>215</v>
      </c>
      <c r="E53" s="106"/>
      <c r="F53" s="289" t="s">
        <v>216</v>
      </c>
      <c r="G53" s="289"/>
      <c r="H53" s="88" t="s">
        <v>39</v>
      </c>
      <c r="I53" s="290"/>
      <c r="J53" s="290"/>
      <c r="K53" s="107"/>
      <c r="L53" s="80" t="s">
        <v>217</v>
      </c>
      <c r="M53" s="113"/>
      <c r="XFC53" s="137"/>
      <c r="XFD53" s="112"/>
    </row>
    <row r="54" spans="1:18 16383:16384" ht="20.399999999999999" hidden="1" customHeight="1" x14ac:dyDescent="0.45">
      <c r="A54" s="64"/>
      <c r="B54" s="273"/>
      <c r="C54" s="307" t="s">
        <v>237</v>
      </c>
      <c r="D54" s="308"/>
      <c r="E54" s="105"/>
      <c r="F54" s="305" t="s">
        <v>220</v>
      </c>
      <c r="G54" s="305"/>
      <c r="H54" s="290"/>
      <c r="I54" s="290"/>
      <c r="J54" s="306"/>
      <c r="K54" s="306"/>
      <c r="L54" s="80" t="s">
        <v>204</v>
      </c>
      <c r="M54" s="113"/>
      <c r="O54" s="138" t="s">
        <v>191</v>
      </c>
      <c r="P54" s="138" t="b">
        <v>0</v>
      </c>
      <c r="Q54" s="138" t="s">
        <v>197</v>
      </c>
      <c r="R54" s="138" t="b">
        <v>0</v>
      </c>
      <c r="XFC54" s="137"/>
      <c r="XFD54" s="112"/>
    </row>
    <row r="55" spans="1:18 16383:16384" ht="22.5" hidden="1" customHeight="1" x14ac:dyDescent="0.45">
      <c r="A55" s="64"/>
      <c r="B55" s="273"/>
      <c r="C55" s="307" t="s">
        <v>18</v>
      </c>
      <c r="D55" s="308"/>
      <c r="E55" s="105"/>
      <c r="F55" s="89" t="s">
        <v>208</v>
      </c>
      <c r="G55" s="110" t="s">
        <v>209</v>
      </c>
      <c r="H55" s="109"/>
      <c r="I55" s="63" t="s">
        <v>211</v>
      </c>
      <c r="J55" s="304"/>
      <c r="K55" s="304"/>
      <c r="L55" s="77" t="s">
        <v>210</v>
      </c>
      <c r="M55" s="113"/>
      <c r="O55" s="138" t="s">
        <v>192</v>
      </c>
      <c r="P55" s="138" t="b">
        <v>0</v>
      </c>
      <c r="R55" s="138">
        <f>COUNTIF(R52:R54,TRUE)</f>
        <v>0</v>
      </c>
      <c r="XFC55" s="137" t="s">
        <v>246</v>
      </c>
      <c r="XFD55" s="112"/>
    </row>
    <row r="56" spans="1:18 16383:16384" ht="22.5" customHeight="1" x14ac:dyDescent="0.45">
      <c r="A56" s="64"/>
      <c r="B56" s="273"/>
      <c r="C56" s="377" t="s">
        <v>280</v>
      </c>
      <c r="D56" s="374" t="s">
        <v>212</v>
      </c>
      <c r="E56" s="375"/>
      <c r="F56" s="164" t="s">
        <v>282</v>
      </c>
      <c r="G56" s="166"/>
      <c r="H56" s="165" t="s">
        <v>283</v>
      </c>
      <c r="I56" s="166"/>
      <c r="J56" s="171" t="s">
        <v>284</v>
      </c>
      <c r="K56" s="361" t="s">
        <v>213</v>
      </c>
      <c r="L56" s="362"/>
      <c r="M56" s="113"/>
      <c r="XFC56" s="137"/>
      <c r="XFD56" s="112"/>
    </row>
    <row r="57" spans="1:18 16383:16384" ht="23.55" customHeight="1" x14ac:dyDescent="0.45">
      <c r="A57" s="64"/>
      <c r="B57" s="273"/>
      <c r="C57" s="378"/>
      <c r="D57" s="321"/>
      <c r="E57" s="322"/>
      <c r="F57" s="146"/>
      <c r="G57" s="140" t="s">
        <v>199</v>
      </c>
      <c r="H57" s="146"/>
      <c r="I57" s="141" t="s">
        <v>198</v>
      </c>
      <c r="J57" s="172"/>
      <c r="K57" s="351"/>
      <c r="L57" s="352"/>
      <c r="M57" s="113"/>
      <c r="P57" s="138">
        <f>COUNTIF(P50:P53,TRUE)</f>
        <v>0</v>
      </c>
      <c r="XFC57" s="137" t="s">
        <v>238</v>
      </c>
      <c r="XFD57" s="112"/>
    </row>
    <row r="58" spans="1:18 16383:16384" ht="23.55" customHeight="1" x14ac:dyDescent="0.45">
      <c r="A58" s="64"/>
      <c r="B58" s="273"/>
      <c r="C58" s="378"/>
      <c r="D58" s="341"/>
      <c r="E58" s="342"/>
      <c r="F58" s="147"/>
      <c r="G58" s="142" t="s">
        <v>199</v>
      </c>
      <c r="H58" s="147"/>
      <c r="I58" s="143" t="s">
        <v>198</v>
      </c>
      <c r="J58" s="118"/>
      <c r="K58" s="349"/>
      <c r="L58" s="350"/>
      <c r="M58" s="113"/>
      <c r="XFC58" s="137"/>
      <c r="XFD58" s="112"/>
    </row>
    <row r="59" spans="1:18 16383:16384" ht="23.55" customHeight="1" x14ac:dyDescent="0.45">
      <c r="A59" s="64"/>
      <c r="B59" s="273"/>
      <c r="C59" s="378"/>
      <c r="D59" s="341"/>
      <c r="E59" s="342"/>
      <c r="F59" s="147"/>
      <c r="G59" s="142" t="s">
        <v>199</v>
      </c>
      <c r="H59" s="147"/>
      <c r="I59" s="143" t="s">
        <v>198</v>
      </c>
      <c r="J59" s="118"/>
      <c r="K59" s="349"/>
      <c r="L59" s="350"/>
      <c r="M59" s="113"/>
      <c r="XFC59" s="137"/>
      <c r="XFD59" s="112"/>
    </row>
    <row r="60" spans="1:18 16383:16384" ht="23.55" customHeight="1" x14ac:dyDescent="0.45">
      <c r="A60" s="64"/>
      <c r="B60" s="273"/>
      <c r="C60" s="378"/>
      <c r="D60" s="341"/>
      <c r="E60" s="342"/>
      <c r="F60" s="147"/>
      <c r="G60" s="142" t="s">
        <v>199</v>
      </c>
      <c r="H60" s="147"/>
      <c r="I60" s="143" t="s">
        <v>198</v>
      </c>
      <c r="J60" s="118"/>
      <c r="K60" s="349"/>
      <c r="L60" s="350"/>
      <c r="M60" s="113"/>
      <c r="XFC60" s="137"/>
      <c r="XFD60" s="112"/>
    </row>
    <row r="61" spans="1:18 16383:16384" ht="23.55" customHeight="1" x14ac:dyDescent="0.45">
      <c r="A61" s="64"/>
      <c r="B61" s="273"/>
      <c r="C61" s="379"/>
      <c r="D61" s="343"/>
      <c r="E61" s="344"/>
      <c r="F61" s="148"/>
      <c r="G61" s="144" t="s">
        <v>199</v>
      </c>
      <c r="H61" s="148"/>
      <c r="I61" s="145" t="s">
        <v>198</v>
      </c>
      <c r="J61" s="173"/>
      <c r="K61" s="363"/>
      <c r="L61" s="364"/>
      <c r="M61" s="113"/>
      <c r="XFC61" s="137"/>
      <c r="XFD61" s="112"/>
    </row>
    <row r="62" spans="1:18 16383:16384" ht="31.95" customHeight="1" x14ac:dyDescent="0.45">
      <c r="A62" s="64"/>
      <c r="B62" s="273"/>
      <c r="C62" s="103" t="s">
        <v>219</v>
      </c>
      <c r="D62" s="196"/>
      <c r="E62" s="196"/>
      <c r="F62" s="196"/>
      <c r="G62" s="196"/>
      <c r="H62" s="196"/>
      <c r="I62" s="196"/>
      <c r="J62" s="196"/>
      <c r="K62" s="196"/>
      <c r="L62" s="197"/>
      <c r="M62" s="113"/>
      <c r="XFC62" s="137"/>
      <c r="XFD62" s="112"/>
    </row>
    <row r="63" spans="1:18 16383:16384" ht="22.5" customHeight="1" x14ac:dyDescent="0.45">
      <c r="A63" s="64"/>
      <c r="B63" s="273"/>
      <c r="C63" s="309" t="s">
        <v>18</v>
      </c>
      <c r="D63" s="310"/>
      <c r="E63" s="313"/>
      <c r="F63" s="291" t="s">
        <v>208</v>
      </c>
      <c r="G63" s="293" t="s">
        <v>209</v>
      </c>
      <c r="H63" s="295"/>
      <c r="I63" s="297" t="s">
        <v>211</v>
      </c>
      <c r="J63" s="372"/>
      <c r="K63" s="372"/>
      <c r="L63" s="77" t="s">
        <v>210</v>
      </c>
      <c r="M63" s="113"/>
      <c r="O63" s="138" t="s">
        <v>192</v>
      </c>
      <c r="P63" s="138" t="b">
        <v>0</v>
      </c>
      <c r="R63" s="138">
        <f>COUNTIF(R60:R62,TRUE)</f>
        <v>0</v>
      </c>
      <c r="XFC63" s="137"/>
      <c r="XFD63" s="112"/>
    </row>
    <row r="64" spans="1:18 16383:16384" ht="22.5" customHeight="1" x14ac:dyDescent="0.45">
      <c r="A64" s="64"/>
      <c r="B64" s="273"/>
      <c r="C64" s="311"/>
      <c r="D64" s="312"/>
      <c r="E64" s="314"/>
      <c r="F64" s="292"/>
      <c r="G64" s="294"/>
      <c r="H64" s="296"/>
      <c r="I64" s="298"/>
      <c r="J64" s="315"/>
      <c r="K64" s="315"/>
      <c r="L64" s="77" t="s">
        <v>277</v>
      </c>
      <c r="M64" s="113"/>
      <c r="XFC64" s="137"/>
      <c r="XFD64" s="112"/>
    </row>
    <row r="65" spans="1:18 16383:16384" ht="20.399999999999999" customHeight="1" x14ac:dyDescent="0.45">
      <c r="A65" s="64"/>
      <c r="B65" s="274"/>
      <c r="C65" s="307" t="s">
        <v>237</v>
      </c>
      <c r="D65" s="316"/>
      <c r="E65" s="127"/>
      <c r="F65" s="305" t="s">
        <v>220</v>
      </c>
      <c r="G65" s="305"/>
      <c r="H65" s="368"/>
      <c r="I65" s="368"/>
      <c r="J65" s="369"/>
      <c r="K65" s="369"/>
      <c r="L65" s="80" t="s">
        <v>204</v>
      </c>
      <c r="M65" s="113"/>
      <c r="O65" s="138" t="s">
        <v>191</v>
      </c>
      <c r="P65" s="138" t="b">
        <v>0</v>
      </c>
      <c r="Q65" s="138" t="s">
        <v>197</v>
      </c>
      <c r="R65" s="138" t="b">
        <v>0</v>
      </c>
      <c r="XFC65" s="137"/>
      <c r="XFD65" s="112"/>
    </row>
    <row r="66" spans="1:18 16383:16384" ht="31.95" customHeight="1" x14ac:dyDescent="0.45">
      <c r="A66" s="64"/>
      <c r="B66" s="111" t="s">
        <v>251</v>
      </c>
      <c r="C66" s="94" t="s">
        <v>214</v>
      </c>
      <c r="D66" s="93" t="s">
        <v>215</v>
      </c>
      <c r="E66" s="128"/>
      <c r="F66" s="289" t="s">
        <v>216</v>
      </c>
      <c r="G66" s="289"/>
      <c r="H66" s="88" t="s">
        <v>39</v>
      </c>
      <c r="I66" s="368"/>
      <c r="J66" s="368"/>
      <c r="K66" s="129"/>
      <c r="L66" s="80" t="s">
        <v>217</v>
      </c>
      <c r="M66" s="113"/>
      <c r="XFC66" s="137"/>
      <c r="XFD66" s="112"/>
    </row>
    <row r="67" spans="1:18 16383:16384" ht="25.05" customHeight="1" thickBot="1" x14ac:dyDescent="0.5">
      <c r="A67" s="64"/>
      <c r="B67" s="59" t="s">
        <v>19</v>
      </c>
      <c r="C67" s="301"/>
      <c r="D67" s="302"/>
      <c r="E67" s="82" t="s">
        <v>221</v>
      </c>
      <c r="F67" s="303"/>
      <c r="G67" s="303"/>
      <c r="H67" s="60" t="s">
        <v>222</v>
      </c>
      <c r="I67" s="303"/>
      <c r="J67" s="303"/>
      <c r="K67" s="92" t="s">
        <v>198</v>
      </c>
      <c r="L67" s="104" t="str">
        <f>IF(F67&gt;I67,"左枠を下限にしてください","")</f>
        <v/>
      </c>
      <c r="M67" s="113"/>
      <c r="XFC67" s="137"/>
      <c r="XFD67" s="112"/>
    </row>
    <row r="68" spans="1:18 16383:16384" s="112" customFormat="1" x14ac:dyDescent="0.45">
      <c r="A68" s="64"/>
      <c r="B68" s="95"/>
      <c r="C68" s="96"/>
      <c r="D68" s="96"/>
      <c r="E68" s="96"/>
      <c r="F68" s="96"/>
      <c r="G68" s="96"/>
      <c r="H68" s="96"/>
      <c r="I68" s="96"/>
      <c r="J68" s="96"/>
      <c r="K68" s="96"/>
      <c r="L68" s="96"/>
      <c r="M68" s="113"/>
      <c r="XFC68" s="137"/>
    </row>
    <row r="69" spans="1:18 16383:16384" ht="25.5" customHeight="1" x14ac:dyDescent="0.45">
      <c r="A69" s="64"/>
      <c r="B69" s="61" t="s">
        <v>22</v>
      </c>
      <c r="C69" s="479"/>
      <c r="D69" s="480" t="s">
        <v>232</v>
      </c>
      <c r="E69" s="163" t="s">
        <v>23</v>
      </c>
      <c r="F69" s="299"/>
      <c r="G69" s="299"/>
      <c r="H69" s="299"/>
      <c r="I69" s="299"/>
      <c r="J69" s="299"/>
      <c r="K69" s="300"/>
      <c r="L69" s="300"/>
      <c r="M69" s="113"/>
      <c r="XFC69" s="137"/>
      <c r="XFD69" s="112"/>
    </row>
    <row r="70" spans="1:18 16383:16384" ht="25.5" customHeight="1" x14ac:dyDescent="0.45">
      <c r="A70" s="64"/>
      <c r="B70" s="370" t="s">
        <v>278</v>
      </c>
      <c r="C70" s="370"/>
      <c r="D70" s="365"/>
      <c r="E70" s="365"/>
      <c r="F70" s="365"/>
      <c r="G70" s="365"/>
      <c r="H70" s="366" t="str">
        <f>IF(OR(D70="",D70="即日"),"",IF(D70="その他","その他事項を記入ください","希望時期を記入ください"))</f>
        <v/>
      </c>
      <c r="I70" s="366"/>
      <c r="J70" s="367"/>
      <c r="K70" s="367"/>
      <c r="L70" s="367"/>
      <c r="M70" s="113"/>
      <c r="XFC70" s="137"/>
      <c r="XFD70" s="112"/>
    </row>
    <row r="71" spans="1:18 16383:16384" s="112" customFormat="1" x14ac:dyDescent="0.45">
      <c r="A71" s="64"/>
      <c r="B71" s="96"/>
      <c r="C71" s="96"/>
      <c r="D71" s="96"/>
      <c r="E71" s="96"/>
      <c r="F71" s="96"/>
      <c r="G71" s="286" t="s">
        <v>223</v>
      </c>
      <c r="H71" s="286"/>
      <c r="I71" s="286"/>
      <c r="J71" s="286"/>
      <c r="K71" s="286"/>
      <c r="L71" s="286"/>
      <c r="M71" s="113"/>
      <c r="XFC71" s="137"/>
    </row>
    <row r="72" spans="1:18 16383:16384" s="112" customFormat="1" x14ac:dyDescent="0.45">
      <c r="A72" s="64"/>
      <c r="B72" s="96"/>
      <c r="C72" s="96"/>
      <c r="D72" s="96"/>
      <c r="E72" s="96"/>
      <c r="F72" s="96"/>
      <c r="G72" s="96"/>
      <c r="H72" s="96"/>
      <c r="I72" s="96"/>
      <c r="J72" s="96"/>
      <c r="K72" s="96"/>
      <c r="L72" s="96"/>
      <c r="M72" s="113"/>
      <c r="XFC72" s="137"/>
    </row>
    <row r="73" spans="1:18 16383:16384" s="112" customFormat="1" x14ac:dyDescent="0.45">
      <c r="A73" s="64"/>
      <c r="B73" s="96"/>
      <c r="C73" s="96"/>
      <c r="D73" s="96"/>
      <c r="E73" s="96"/>
      <c r="F73" s="96"/>
      <c r="G73" s="96"/>
      <c r="H73" s="96"/>
      <c r="I73" s="96"/>
      <c r="J73" s="96"/>
      <c r="K73" s="96"/>
      <c r="L73" s="96"/>
      <c r="M73" s="113"/>
      <c r="XFC73" s="137"/>
    </row>
    <row r="74" spans="1:18 16383:16384" s="112" customFormat="1" x14ac:dyDescent="0.45">
      <c r="A74" s="64"/>
      <c r="B74" s="96"/>
      <c r="C74" s="96"/>
      <c r="D74" s="96"/>
      <c r="E74" s="96"/>
      <c r="F74" s="96"/>
      <c r="G74" s="96"/>
      <c r="H74" s="96"/>
      <c r="I74" s="96"/>
      <c r="J74" s="96"/>
      <c r="K74" s="96"/>
      <c r="L74" s="96"/>
      <c r="M74" s="113"/>
      <c r="XFC74" s="137"/>
    </row>
    <row r="75" spans="1:18 16383:16384" hidden="1" x14ac:dyDescent="0.45">
      <c r="B75" s="55"/>
      <c r="C75" s="55"/>
      <c r="D75" s="55"/>
      <c r="E75" s="55"/>
      <c r="F75" s="55"/>
      <c r="G75" s="55"/>
      <c r="H75" s="55"/>
      <c r="I75" s="55"/>
      <c r="J75" s="55"/>
      <c r="K75" s="55"/>
      <c r="L75" s="55"/>
      <c r="M75" s="113"/>
    </row>
    <row r="76" spans="1:18 16383:16384" hidden="1" x14ac:dyDescent="0.45">
      <c r="B76" s="55"/>
      <c r="C76" s="55"/>
      <c r="D76" s="55"/>
      <c r="E76" s="55"/>
      <c r="F76" s="55"/>
      <c r="G76" s="55"/>
      <c r="H76" s="55"/>
      <c r="I76" s="55"/>
      <c r="J76" s="55"/>
      <c r="K76" s="55"/>
      <c r="L76" s="55"/>
      <c r="M76" s="113"/>
    </row>
    <row r="77" spans="1:18 16383:16384" hidden="1" x14ac:dyDescent="0.45">
      <c r="B77" s="55"/>
      <c r="C77" s="55"/>
      <c r="D77" s="55"/>
      <c r="E77" s="55"/>
      <c r="F77" s="55"/>
      <c r="G77" s="55"/>
      <c r="H77" s="55"/>
      <c r="I77" s="55"/>
      <c r="J77" s="55"/>
      <c r="K77" s="55"/>
      <c r="L77" s="55"/>
    </row>
    <row r="78" spans="1:18 16383:16384" hidden="1" x14ac:dyDescent="0.45">
      <c r="B78" s="55"/>
      <c r="C78" s="55"/>
      <c r="D78" s="55"/>
      <c r="E78" s="55"/>
      <c r="F78" s="55"/>
      <c r="G78" s="55"/>
      <c r="H78" s="55"/>
      <c r="I78" s="55"/>
      <c r="J78" s="55"/>
      <c r="K78" s="55"/>
      <c r="L78" s="55"/>
    </row>
    <row r="79" spans="1:18 16383:16384" hidden="1" x14ac:dyDescent="0.45">
      <c r="B79" s="55"/>
      <c r="C79" s="55"/>
      <c r="D79" s="55"/>
      <c r="E79" s="55"/>
      <c r="F79" s="55"/>
      <c r="G79" s="55"/>
      <c r="H79" s="55"/>
      <c r="I79" s="55"/>
      <c r="J79" s="55"/>
      <c r="K79" s="55"/>
      <c r="L79" s="55"/>
    </row>
    <row r="80" spans="1:18 16383:16384" hidden="1" x14ac:dyDescent="0.45">
      <c r="B80" s="55"/>
      <c r="C80" s="55"/>
      <c r="D80" s="55"/>
      <c r="E80" s="55"/>
      <c r="F80" s="55"/>
      <c r="G80" s="55"/>
      <c r="H80" s="55"/>
      <c r="I80" s="55"/>
      <c r="J80" s="55"/>
      <c r="K80" s="55"/>
      <c r="L80" s="55"/>
    </row>
  </sheetData>
  <sheetProtection formatCells="0" formatColumns="0" formatRows="0" insertColumns="0" insertRows="0" deleteColumns="0" deleteRows="0"/>
  <mergeCells count="151">
    <mergeCell ref="K60:L60"/>
    <mergeCell ref="K61:L61"/>
    <mergeCell ref="D70:G70"/>
    <mergeCell ref="H70:I70"/>
    <mergeCell ref="J70:L70"/>
    <mergeCell ref="F66:G66"/>
    <mergeCell ref="I66:J66"/>
    <mergeCell ref="C65:D65"/>
    <mergeCell ref="F65:G65"/>
    <mergeCell ref="H65:I65"/>
    <mergeCell ref="J65:K65"/>
    <mergeCell ref="B70:C70"/>
    <mergeCell ref="B41:B65"/>
    <mergeCell ref="J63:K63"/>
    <mergeCell ref="D60:E60"/>
    <mergeCell ref="D61:E61"/>
    <mergeCell ref="C46:C51"/>
    <mergeCell ref="D46:E46"/>
    <mergeCell ref="C45:D45"/>
    <mergeCell ref="J45:K45"/>
    <mergeCell ref="D56:E56"/>
    <mergeCell ref="C56:C61"/>
    <mergeCell ref="D48:E48"/>
    <mergeCell ref="D49:E49"/>
    <mergeCell ref="D50:E50"/>
    <mergeCell ref="D51:E51"/>
    <mergeCell ref="D57:E57"/>
    <mergeCell ref="D58:E58"/>
    <mergeCell ref="D59:E59"/>
    <mergeCell ref="C41:G41"/>
    <mergeCell ref="H41:L41"/>
    <mergeCell ref="C42:D42"/>
    <mergeCell ref="F42:G42"/>
    <mergeCell ref="I42:J42"/>
    <mergeCell ref="C43:D43"/>
    <mergeCell ref="G43:H43"/>
    <mergeCell ref="K58:L58"/>
    <mergeCell ref="K59:L59"/>
    <mergeCell ref="K57:L57"/>
    <mergeCell ref="K46:L46"/>
    <mergeCell ref="K47:L47"/>
    <mergeCell ref="K48:L48"/>
    <mergeCell ref="K49:L49"/>
    <mergeCell ref="K50:L50"/>
    <mergeCell ref="K51:L51"/>
    <mergeCell ref="K56:L56"/>
    <mergeCell ref="I36:K36"/>
    <mergeCell ref="C44:D44"/>
    <mergeCell ref="F44:G44"/>
    <mergeCell ref="H44:I44"/>
    <mergeCell ref="J44:K44"/>
    <mergeCell ref="J43:K43"/>
    <mergeCell ref="C40:L40"/>
    <mergeCell ref="F1:I2"/>
    <mergeCell ref="D47:E47"/>
    <mergeCell ref="C38:E38"/>
    <mergeCell ref="F38:L38"/>
    <mergeCell ref="C39:H39"/>
    <mergeCell ref="I39:J39"/>
    <mergeCell ref="K39:L39"/>
    <mergeCell ref="F16:L16"/>
    <mergeCell ref="F19:G19"/>
    <mergeCell ref="H19:L19"/>
    <mergeCell ref="K22:L22"/>
    <mergeCell ref="B19:D19"/>
    <mergeCell ref="B15:B16"/>
    <mergeCell ref="C16:E16"/>
    <mergeCell ref="B23:E23"/>
    <mergeCell ref="F23:L23"/>
    <mergeCell ref="B24:B26"/>
    <mergeCell ref="G71:L71"/>
    <mergeCell ref="D52:F52"/>
    <mergeCell ref="H52:J52"/>
    <mergeCell ref="F53:G53"/>
    <mergeCell ref="I53:J53"/>
    <mergeCell ref="D62:L62"/>
    <mergeCell ref="F63:F64"/>
    <mergeCell ref="G63:G64"/>
    <mergeCell ref="H63:H64"/>
    <mergeCell ref="I63:I64"/>
    <mergeCell ref="F69:J69"/>
    <mergeCell ref="K69:L69"/>
    <mergeCell ref="C67:D67"/>
    <mergeCell ref="F67:G67"/>
    <mergeCell ref="I67:J67"/>
    <mergeCell ref="J55:K55"/>
    <mergeCell ref="F54:G54"/>
    <mergeCell ref="H54:I54"/>
    <mergeCell ref="J54:K54"/>
    <mergeCell ref="C54:D54"/>
    <mergeCell ref="C55:D55"/>
    <mergeCell ref="C63:D64"/>
    <mergeCell ref="E63:E64"/>
    <mergeCell ref="J64:K64"/>
    <mergeCell ref="B31:B32"/>
    <mergeCell ref="F31:G31"/>
    <mergeCell ref="E32:G32"/>
    <mergeCell ref="H32:L32"/>
    <mergeCell ref="B27:B29"/>
    <mergeCell ref="C27:L27"/>
    <mergeCell ref="C29:G29"/>
    <mergeCell ref="H29:I29"/>
    <mergeCell ref="J29:L29"/>
    <mergeCell ref="C30:L30"/>
    <mergeCell ref="D37:E37"/>
    <mergeCell ref="G37:H37"/>
    <mergeCell ref="I37:K37"/>
    <mergeCell ref="C33:G33"/>
    <mergeCell ref="H33:L33"/>
    <mergeCell ref="C31:C32"/>
    <mergeCell ref="C15:E15"/>
    <mergeCell ref="F15:G15"/>
    <mergeCell ref="J15:K15"/>
    <mergeCell ref="B17:L17"/>
    <mergeCell ref="B18:L18"/>
    <mergeCell ref="B20:B22"/>
    <mergeCell ref="C20:L20"/>
    <mergeCell ref="C21:D21"/>
    <mergeCell ref="E21:L21"/>
    <mergeCell ref="C22:E22"/>
    <mergeCell ref="F22:G22"/>
    <mergeCell ref="H22:J22"/>
    <mergeCell ref="B34:B36"/>
    <mergeCell ref="C34:L34"/>
    <mergeCell ref="C35:D35"/>
    <mergeCell ref="E35:L35"/>
    <mergeCell ref="C36:D36"/>
    <mergeCell ref="E36:H36"/>
    <mergeCell ref="K2:L2"/>
    <mergeCell ref="C3:F3"/>
    <mergeCell ref="K3:L3"/>
    <mergeCell ref="C5:I5"/>
    <mergeCell ref="K5:L5"/>
    <mergeCell ref="H11:I11"/>
    <mergeCell ref="B14:D14"/>
    <mergeCell ref="F14:G14"/>
    <mergeCell ref="H14:L14"/>
    <mergeCell ref="C12:E12"/>
    <mergeCell ref="F12:L12"/>
    <mergeCell ref="C13:E13"/>
    <mergeCell ref="F13:L13"/>
    <mergeCell ref="B6:B8"/>
    <mergeCell ref="C6:L7"/>
    <mergeCell ref="C8:L8"/>
    <mergeCell ref="C9:I9"/>
    <mergeCell ref="J9:K9"/>
    <mergeCell ref="B10:B13"/>
    <mergeCell ref="C10:I10"/>
    <mergeCell ref="J10:K10"/>
    <mergeCell ref="C11:E11"/>
    <mergeCell ref="F11:G11"/>
  </mergeCells>
  <phoneticPr fontId="1"/>
  <conditionalFormatting sqref="B18:L18">
    <cfRule type="expression" dxfId="225" priority="48">
      <formula>$B$18&lt;&gt;""</formula>
    </cfRule>
  </conditionalFormatting>
  <conditionalFormatting sqref="C16 C15:E15">
    <cfRule type="expression" dxfId="224" priority="145">
      <formula>$C$15&lt;&gt;""</formula>
    </cfRule>
  </conditionalFormatting>
  <conditionalFormatting sqref="C24:C26">
    <cfRule type="expression" dxfId="223" priority="137">
      <formula>C24&lt;&gt;""</formula>
    </cfRule>
  </conditionalFormatting>
  <conditionalFormatting sqref="C28">
    <cfRule type="expression" dxfId="222" priority="133">
      <formula>$C$28&lt;&gt;""</formula>
    </cfRule>
  </conditionalFormatting>
  <conditionalFormatting sqref="C31:C32">
    <cfRule type="expression" dxfId="221" priority="126">
      <formula>$C$31&lt;&gt;""</formula>
    </cfRule>
  </conditionalFormatting>
  <conditionalFormatting sqref="C69">
    <cfRule type="expression" dxfId="220" priority="90">
      <formula>$C$69&lt;&gt;""</formula>
    </cfRule>
  </conditionalFormatting>
  <conditionalFormatting sqref="C67:D67">
    <cfRule type="expression" dxfId="219" priority="93">
      <formula>$C$67&lt;&gt;""</formula>
    </cfRule>
  </conditionalFormatting>
  <conditionalFormatting sqref="C38:E38">
    <cfRule type="expression" dxfId="218" priority="118">
      <formula>$C$38&lt;&gt;""</formula>
    </cfRule>
  </conditionalFormatting>
  <conditionalFormatting sqref="C3:F3">
    <cfRule type="expression" dxfId="217" priority="156">
      <formula>$C$3&lt;&gt;""</formula>
    </cfRule>
  </conditionalFormatting>
  <conditionalFormatting sqref="C33:G33">
    <cfRule type="expression" dxfId="216" priority="125">
      <formula>$C$33&lt;&gt;""</formula>
    </cfRule>
  </conditionalFormatting>
  <conditionalFormatting sqref="C39:H39">
    <cfRule type="expression" dxfId="215" priority="117">
      <formula>$P$47&gt;0</formula>
    </cfRule>
  </conditionalFormatting>
  <conditionalFormatting sqref="C5:I5">
    <cfRule type="expression" dxfId="214" priority="155">
      <formula>$C$5&lt;&gt;""</formula>
    </cfRule>
  </conditionalFormatting>
  <conditionalFormatting sqref="C9:I9">
    <cfRule type="expression" dxfId="213" priority="153">
      <formula>$C$9&lt;&gt;""</formula>
    </cfRule>
  </conditionalFormatting>
  <conditionalFormatting sqref="C10:I10">
    <cfRule type="expression" dxfId="212" priority="151">
      <formula>$C$10&lt;&gt;""</formula>
    </cfRule>
  </conditionalFormatting>
  <conditionalFormatting sqref="C6:L7">
    <cfRule type="expression" dxfId="211" priority="154">
      <formula>$C$6&lt;&gt;""</formula>
    </cfRule>
  </conditionalFormatting>
  <conditionalFormatting sqref="C11:L13">
    <cfRule type="expression" dxfId="210" priority="53">
      <formula>$C$10&lt;&gt;"有期雇用"</formula>
    </cfRule>
  </conditionalFormatting>
  <conditionalFormatting sqref="C12:L13">
    <cfRule type="expression" dxfId="209" priority="51">
      <formula>$F$11&lt;&gt;"あり"</formula>
    </cfRule>
  </conditionalFormatting>
  <conditionalFormatting sqref="C16:L16">
    <cfRule type="expression" dxfId="208" priority="76">
      <formula>$L$15&lt;&gt;"あり"</formula>
    </cfRule>
  </conditionalFormatting>
  <conditionalFormatting sqref="C30:L30">
    <cfRule type="expression" dxfId="207" priority="47">
      <formula>$C$30&lt;&gt;""</formula>
    </cfRule>
  </conditionalFormatting>
  <conditionalFormatting sqref="C34:L34">
    <cfRule type="expression" dxfId="206" priority="124">
      <formula>AC12&lt;&gt;0</formula>
    </cfRule>
  </conditionalFormatting>
  <conditionalFormatting sqref="C40:L40">
    <cfRule type="expression" dxfId="205" priority="115">
      <formula>$C$40&lt;&gt;""</formula>
    </cfRule>
  </conditionalFormatting>
  <conditionalFormatting sqref="D37:E37">
    <cfRule type="expression" dxfId="204" priority="119">
      <formula>$D$37&lt;&gt;""</formula>
    </cfRule>
  </conditionalFormatting>
  <conditionalFormatting sqref="D47:F51">
    <cfRule type="expression" dxfId="203" priority="21">
      <formula>D47&lt;&gt;""</formula>
    </cfRule>
  </conditionalFormatting>
  <conditionalFormatting sqref="D52:F52">
    <cfRule type="expression" dxfId="202" priority="101">
      <formula>$D$52&lt;&gt;""</formula>
    </cfRule>
  </conditionalFormatting>
  <conditionalFormatting sqref="D57:F61">
    <cfRule type="expression" dxfId="201" priority="12">
      <formula>D57&lt;&gt;""</formula>
    </cfRule>
  </conditionalFormatting>
  <conditionalFormatting sqref="D70:G70">
    <cfRule type="expression" dxfId="200" priority="23">
      <formula>$D$70&lt;&gt;""</formula>
    </cfRule>
  </conditionalFormatting>
  <conditionalFormatting sqref="D31:L32">
    <cfRule type="expression" dxfId="199" priority="163">
      <formula>$C$31&lt;&gt;"あり"</formula>
    </cfRule>
  </conditionalFormatting>
  <conditionalFormatting sqref="D62:L62">
    <cfRule type="expression" dxfId="198" priority="94">
      <formula>$D$62&lt;&gt;""</formula>
    </cfRule>
  </conditionalFormatting>
  <conditionalFormatting sqref="E14">
    <cfRule type="expression" dxfId="197" priority="65">
      <formula>$E$14&lt;&gt;""</formula>
    </cfRule>
  </conditionalFormatting>
  <conditionalFormatting sqref="E19">
    <cfRule type="expression" dxfId="196" priority="64">
      <formula>$E$19&lt;&gt;""</formula>
    </cfRule>
  </conditionalFormatting>
  <conditionalFormatting sqref="E24:E26">
    <cfRule type="expression" dxfId="195" priority="136">
      <formula>E24&lt;&gt;""</formula>
    </cfRule>
  </conditionalFormatting>
  <conditionalFormatting sqref="E28">
    <cfRule type="expression" dxfId="194" priority="132">
      <formula>$E$28&lt;&gt;""</formula>
    </cfRule>
  </conditionalFormatting>
  <conditionalFormatting sqref="E43">
    <cfRule type="expression" dxfId="193" priority="111">
      <formula>$E$43&lt;&gt;""</formula>
    </cfRule>
  </conditionalFormatting>
  <conditionalFormatting sqref="E44">
    <cfRule type="expression" dxfId="192" priority="108">
      <formula>$E$44&lt;&gt;""</formula>
    </cfRule>
  </conditionalFormatting>
  <conditionalFormatting sqref="E53">
    <cfRule type="expression" dxfId="191" priority="77">
      <formula>$E$53&lt;&gt;""</formula>
    </cfRule>
  </conditionalFormatting>
  <conditionalFormatting sqref="E54">
    <cfRule type="expression" dxfId="190" priority="83">
      <formula>$E$54&lt;&gt;""</formula>
    </cfRule>
  </conditionalFormatting>
  <conditionalFormatting sqref="E55">
    <cfRule type="expression" dxfId="189" priority="81">
      <formula>E55&lt;&gt;""</formula>
    </cfRule>
  </conditionalFormatting>
  <conditionalFormatting sqref="E63">
    <cfRule type="expression" dxfId="188" priority="69">
      <formula>E63&lt;&gt;""</formula>
    </cfRule>
  </conditionalFormatting>
  <conditionalFormatting sqref="E65">
    <cfRule type="expression" dxfId="187" priority="72">
      <formula>$E$65&lt;&gt;""</formula>
    </cfRule>
  </conditionalFormatting>
  <conditionalFormatting sqref="E66">
    <cfRule type="expression" dxfId="186" priority="74">
      <formula>$E$66&lt;&gt;""</formula>
    </cfRule>
  </conditionalFormatting>
  <conditionalFormatting sqref="E36:H36">
    <cfRule type="expression" dxfId="185" priority="122">
      <formula>$E$36&lt;&gt;""</formula>
    </cfRule>
  </conditionalFormatting>
  <conditionalFormatting sqref="E21:L21">
    <cfRule type="expression" dxfId="184" priority="141">
      <formula>$E$21&lt;&gt;""</formula>
    </cfRule>
  </conditionalFormatting>
  <conditionalFormatting sqref="E35:L35">
    <cfRule type="expression" dxfId="183" priority="123">
      <formula>$Q$37&gt;0</formula>
    </cfRule>
  </conditionalFormatting>
  <conditionalFormatting sqref="E67:L67">
    <cfRule type="expression" dxfId="182" priority="91">
      <formula>$C$67&lt;&gt;"あり"</formula>
    </cfRule>
  </conditionalFormatting>
  <conditionalFormatting sqref="F16 F15:L15">
    <cfRule type="expression" dxfId="181" priority="143">
      <formula>$C$15&lt;&gt;"あり"</formula>
    </cfRule>
  </conditionalFormatting>
  <conditionalFormatting sqref="F11:G11">
    <cfRule type="expression" dxfId="180" priority="149">
      <formula>$F$11&lt;&gt;""</formula>
    </cfRule>
  </conditionalFormatting>
  <conditionalFormatting sqref="F22:G22">
    <cfRule type="expression" dxfId="179" priority="140">
      <formula>$F$22&lt;&gt;""</formula>
    </cfRule>
  </conditionalFormatting>
  <conditionalFormatting sqref="F31:G31">
    <cfRule type="expression" dxfId="178" priority="128">
      <formula>$F$31&lt;&gt;""</formula>
    </cfRule>
  </conditionalFormatting>
  <conditionalFormatting sqref="F42:G42">
    <cfRule type="expression" dxfId="177" priority="113">
      <formula>$F$42&lt;&gt;""</formula>
    </cfRule>
  </conditionalFormatting>
  <conditionalFormatting sqref="F67:G67">
    <cfRule type="expression" dxfId="176" priority="161">
      <formula>$F$67&lt;&gt;""</formula>
    </cfRule>
  </conditionalFormatting>
  <conditionalFormatting sqref="F69:J69">
    <cfRule type="expression" dxfId="175" priority="87">
      <formula>$F$69&lt;&gt;""</formula>
    </cfRule>
  </conditionalFormatting>
  <conditionalFormatting sqref="F47:K51">
    <cfRule type="expression" dxfId="174" priority="3">
      <formula>$D47=""</formula>
    </cfRule>
  </conditionalFormatting>
  <conditionalFormatting sqref="F12:L12">
    <cfRule type="expression" dxfId="173" priority="147">
      <formula>$F$12&lt;&gt;""</formula>
    </cfRule>
  </conditionalFormatting>
  <conditionalFormatting sqref="F13:L13">
    <cfRule type="expression" dxfId="172" priority="50">
      <formula>$F$13&lt;&gt;""</formula>
    </cfRule>
  </conditionalFormatting>
  <conditionalFormatting sqref="F14:L14">
    <cfRule type="expression" dxfId="171" priority="67">
      <formula>$E$14&lt;&gt;"あり"</formula>
    </cfRule>
  </conditionalFormatting>
  <conditionalFormatting sqref="F16:L16">
    <cfRule type="expression" dxfId="170" priority="49">
      <formula>$F$16&lt;&gt;""</formula>
    </cfRule>
  </conditionalFormatting>
  <conditionalFormatting sqref="F19:L19">
    <cfRule type="expression" dxfId="169" priority="63">
      <formula>$E$19&lt;&gt;"あり"</formula>
    </cfRule>
  </conditionalFormatting>
  <conditionalFormatting sqref="F23:L23">
    <cfRule type="expression" dxfId="168" priority="138">
      <formula>$F$23&lt;&gt;""</formula>
    </cfRule>
  </conditionalFormatting>
  <conditionalFormatting sqref="F43:L43">
    <cfRule type="expression" dxfId="167" priority="160">
      <formula>$E$43&lt;&gt;"あり"</formula>
    </cfRule>
  </conditionalFormatting>
  <conditionalFormatting sqref="F44:L44">
    <cfRule type="expression" dxfId="166" priority="159">
      <formula>$E$44&lt;&gt;"あり"</formula>
    </cfRule>
  </conditionalFormatting>
  <conditionalFormatting sqref="F54:L54">
    <cfRule type="expression" dxfId="165" priority="85">
      <formula>$E$44&lt;&gt;"あり"</formula>
    </cfRule>
  </conditionalFormatting>
  <conditionalFormatting sqref="F55:L55">
    <cfRule type="expression" dxfId="164" priority="80">
      <formula>$E$55&lt;&gt;"あり"</formula>
    </cfRule>
  </conditionalFormatting>
  <conditionalFormatting sqref="F57:L61">
    <cfRule type="expression" dxfId="163" priority="1">
      <formula>$D57=""</formula>
    </cfRule>
  </conditionalFormatting>
  <conditionalFormatting sqref="F63:L63">
    <cfRule type="expression" dxfId="162" priority="59">
      <formula>$E$63&lt;&gt;"あり"</formula>
    </cfRule>
  </conditionalFormatting>
  <conditionalFormatting sqref="F63:L64">
    <cfRule type="expression" dxfId="161" priority="25">
      <formula>$E$63&lt;&gt;"あり"</formula>
    </cfRule>
  </conditionalFormatting>
  <conditionalFormatting sqref="F65:L65">
    <cfRule type="expression" dxfId="160" priority="71">
      <formula>$E$65&lt;&gt;"あり"</formula>
    </cfRule>
  </conditionalFormatting>
  <conditionalFormatting sqref="G43:H43">
    <cfRule type="expression" dxfId="159" priority="110">
      <formula>$G$43&lt;&gt;""</formula>
    </cfRule>
  </conditionalFormatting>
  <conditionalFormatting sqref="H15">
    <cfRule type="expression" dxfId="158" priority="166">
      <formula>$H$15&lt;&gt;""</formula>
    </cfRule>
  </conditionalFormatting>
  <conditionalFormatting sqref="H24:H26">
    <cfRule type="expression" dxfId="157" priority="135">
      <formula>H24&lt;&gt;""</formula>
    </cfRule>
  </conditionalFormatting>
  <conditionalFormatting sqref="H28">
    <cfRule type="expression" dxfId="156" priority="131">
      <formula>$H$28&lt;&gt;""</formula>
    </cfRule>
  </conditionalFormatting>
  <conditionalFormatting sqref="H47:H51">
    <cfRule type="expression" dxfId="155" priority="17">
      <formula>H47&lt;&gt;""</formula>
    </cfRule>
  </conditionalFormatting>
  <conditionalFormatting sqref="H55 J55:K55">
    <cfRule type="expression" dxfId="154" priority="84">
      <formula>H55&lt;&gt;""</formula>
    </cfRule>
  </conditionalFormatting>
  <conditionalFormatting sqref="H57:H61">
    <cfRule type="expression" dxfId="153" priority="11">
      <formula>H57&lt;&gt;""</formula>
    </cfRule>
  </conditionalFormatting>
  <conditionalFormatting sqref="H63:H64">
    <cfRule type="expression" dxfId="152" priority="27">
      <formula>$H$63&lt;&gt;""</formula>
    </cfRule>
  </conditionalFormatting>
  <conditionalFormatting sqref="H29:I29">
    <cfRule type="expression" dxfId="151" priority="129">
      <formula>$H$29&lt;&gt;""</formula>
    </cfRule>
  </conditionalFormatting>
  <conditionalFormatting sqref="H52:J52">
    <cfRule type="expression" dxfId="150" priority="100">
      <formula>$H$52&lt;&gt;""</formula>
    </cfRule>
  </conditionalFormatting>
  <conditionalFormatting sqref="H44:K44">
    <cfRule type="expression" dxfId="149" priority="107">
      <formula>H44&lt;&gt;""</formula>
    </cfRule>
  </conditionalFormatting>
  <conditionalFormatting sqref="H54:K54">
    <cfRule type="expression" dxfId="148" priority="82">
      <formula>H54&lt;&gt;""</formula>
    </cfRule>
  </conditionalFormatting>
  <conditionalFormatting sqref="H65:K65">
    <cfRule type="expression" dxfId="147" priority="73">
      <formula>H65&lt;&gt;""</formula>
    </cfRule>
  </conditionalFormatting>
  <conditionalFormatting sqref="H11:L11">
    <cfRule type="expression" dxfId="146" priority="52">
      <formula>$F$11&lt;&gt;"あり"</formula>
    </cfRule>
  </conditionalFormatting>
  <conditionalFormatting sqref="H14:L14">
    <cfRule type="expression" dxfId="145" priority="66">
      <formula>$H$14&lt;&gt;""</formula>
    </cfRule>
  </conditionalFormatting>
  <conditionalFormatting sqref="H19:L19">
    <cfRule type="expression" dxfId="144" priority="62">
      <formula>$H$19&lt;&gt;""</formula>
    </cfRule>
  </conditionalFormatting>
  <conditionalFormatting sqref="H32:L32">
    <cfRule type="expression" dxfId="143" priority="127">
      <formula>$H$32&lt;&gt;""</formula>
    </cfRule>
  </conditionalFormatting>
  <conditionalFormatting sqref="H41:L41">
    <cfRule type="expression" dxfId="142" priority="114">
      <formula>$H$41&lt;&gt;""</formula>
    </cfRule>
  </conditionalFormatting>
  <conditionalFormatting sqref="H70:L70">
    <cfRule type="expression" dxfId="141" priority="22">
      <formula>$D$70=""</formula>
    </cfRule>
    <cfRule type="expression" dxfId="140" priority="7">
      <formula>$D$70="即日可能"</formula>
    </cfRule>
  </conditionalFormatting>
  <conditionalFormatting sqref="I42:J42">
    <cfRule type="expression" dxfId="139" priority="112">
      <formula>$I$42&lt;&gt;""</formula>
    </cfRule>
  </conditionalFormatting>
  <conditionalFormatting sqref="I67:J67">
    <cfRule type="expression" dxfId="138" priority="92">
      <formula>I67&lt;&gt;""</formula>
    </cfRule>
  </conditionalFormatting>
  <conditionalFormatting sqref="I37:K37">
    <cfRule type="expression" dxfId="137" priority="120">
      <formula>$I$37&lt;&gt;""</formula>
    </cfRule>
  </conditionalFormatting>
  <conditionalFormatting sqref="I53:K53">
    <cfRule type="expression" dxfId="136" priority="78">
      <formula>I53&lt;&gt;""</formula>
    </cfRule>
  </conditionalFormatting>
  <conditionalFormatting sqref="I66:K66">
    <cfRule type="expression" dxfId="135" priority="75">
      <formula>I66&lt;&gt;""</formula>
    </cfRule>
  </conditionalFormatting>
  <conditionalFormatting sqref="I36:L36">
    <cfRule type="expression" dxfId="134" priority="121">
      <formula>$C$9=""</formula>
    </cfRule>
    <cfRule type="expression" dxfId="133" priority="157">
      <formula>$C$9="パート職員"</formula>
    </cfRule>
  </conditionalFormatting>
  <conditionalFormatting sqref="J24:J26">
    <cfRule type="expression" dxfId="132" priority="134">
      <formula>J24&lt;&gt;""</formula>
    </cfRule>
  </conditionalFormatting>
  <conditionalFormatting sqref="J28">
    <cfRule type="expression" dxfId="131" priority="6">
      <formula>$J$28&lt;&gt;""</formula>
    </cfRule>
  </conditionalFormatting>
  <conditionalFormatting sqref="J43:K43">
    <cfRule type="expression" dxfId="130" priority="109">
      <formula>$J$43&lt;&gt;""</formula>
    </cfRule>
  </conditionalFormatting>
  <conditionalFormatting sqref="J63:K63">
    <cfRule type="expression" dxfId="129" priority="57">
      <formula>$J$63&lt;&gt;""</formula>
    </cfRule>
  </conditionalFormatting>
  <conditionalFormatting sqref="J63:K64">
    <cfRule type="expression" dxfId="128" priority="26">
      <formula>J62&lt;&gt;""</formula>
    </cfRule>
  </conditionalFormatting>
  <conditionalFormatting sqref="J9:L9">
    <cfRule type="expression" dxfId="127" priority="152">
      <formula>$C$9&lt;&gt;"パート職員"</formula>
    </cfRule>
  </conditionalFormatting>
  <conditionalFormatting sqref="J10:L10">
    <cfRule type="expression" dxfId="126" priority="54">
      <formula>$C$10&lt;&gt;"有期雇用"</formula>
    </cfRule>
  </conditionalFormatting>
  <conditionalFormatting sqref="J11:L11">
    <cfRule type="expression" dxfId="125" priority="168">
      <formula>$L$11&lt;&gt;""</formula>
    </cfRule>
  </conditionalFormatting>
  <conditionalFormatting sqref="J47:L51">
    <cfRule type="expression" dxfId="124" priority="4">
      <formula>J47&lt;&gt;""</formula>
    </cfRule>
  </conditionalFormatting>
  <conditionalFormatting sqref="J57:L61">
    <cfRule type="expression" dxfId="123" priority="2">
      <formula>J57&lt;&gt;""</formula>
    </cfRule>
  </conditionalFormatting>
  <conditionalFormatting sqref="J65:L65">
    <cfRule type="expression" dxfId="122" priority="5">
      <formula>$H$65="実費"</formula>
    </cfRule>
  </conditionalFormatting>
  <conditionalFormatting sqref="J70:L70">
    <cfRule type="expression" dxfId="121" priority="24">
      <formula>$J$70&lt;&gt;""</formula>
    </cfRule>
  </conditionalFormatting>
  <conditionalFormatting sqref="K22:L22">
    <cfRule type="expression" dxfId="120" priority="139">
      <formula>$K$22&lt;&gt;""</formula>
    </cfRule>
  </conditionalFormatting>
  <conditionalFormatting sqref="K39:L39">
    <cfRule type="expression" dxfId="119" priority="116">
      <formula>$K$39&lt;&gt;""</formula>
    </cfRule>
  </conditionalFormatting>
  <conditionalFormatting sqref="K69:L69">
    <cfRule type="expression" dxfId="118" priority="89">
      <formula>$K$69&lt;&gt;""</formula>
    </cfRule>
    <cfRule type="expression" dxfId="117" priority="88">
      <formula>$F$69&lt;&gt;"その他(右欄へ記載)"</formula>
    </cfRule>
  </conditionalFormatting>
  <conditionalFormatting sqref="L9">
    <cfRule type="expression" dxfId="116" priority="169">
      <formula>$L$9&lt;&gt;""</formula>
    </cfRule>
  </conditionalFormatting>
  <conditionalFormatting sqref="L10">
    <cfRule type="expression" dxfId="115" priority="167">
      <formula>$L$10&lt;&gt;""</formula>
    </cfRule>
  </conditionalFormatting>
  <conditionalFormatting sqref="L15">
    <cfRule type="expression" dxfId="114" priority="144">
      <formula>$L$15&lt;&gt;""</formula>
    </cfRule>
  </conditionalFormatting>
  <conditionalFormatting sqref="L36">
    <cfRule type="expression" dxfId="113" priority="162">
      <formula>$L$36&lt;&gt;""</formula>
    </cfRule>
  </conditionalFormatting>
  <dataValidations disablePrompts="1" count="28">
    <dataValidation type="whole" allowBlank="1" showInputMessage="1" showErrorMessage="1" sqref="F67:G67 I67:J67 F47:F51 H47:H51 F57:F61 H57:H61" xr:uid="{2EBC0B5E-AAB3-4EF4-933F-D5119AFC6F1A}">
      <formula1>0</formula1>
      <formula2>999999</formula2>
    </dataValidation>
    <dataValidation type="list" allowBlank="1" showInputMessage="1" showErrorMessage="1" sqref="K53 E53 K66 E66" xr:uid="{F3126808-49F4-4795-9D73-8ACB809C7389}">
      <formula1>day</formula1>
    </dataValidation>
    <dataValidation type="list" allowBlank="1" showInputMessage="1" showErrorMessage="1" sqref="I53:J53 I66:J66" xr:uid="{CE5C5D2F-0FEC-455A-95C3-B822BA51EB52}">
      <formula1>"当月,翌月,翌々月"</formula1>
    </dataValidation>
    <dataValidation type="whole" allowBlank="1" showInputMessage="1" showErrorMessage="1" sqref="J44:K44 J65:K65 D52:F52 H52:J52 J54:K54" xr:uid="{A2AE71D7-1F75-45FD-BCC4-18F246626689}">
      <formula1>1</formula1>
      <formula2>9999999</formula2>
    </dataValidation>
    <dataValidation type="list" allowBlank="1" showInputMessage="1" showErrorMessage="1" sqref="H44 H54 H65" xr:uid="{B75C047D-3256-484A-A647-98A46972803C}">
      <formula1>"上限有,一定額,実費"</formula1>
    </dataValidation>
    <dataValidation type="whole" allowBlank="1" showInputMessage="1" showErrorMessage="1" sqref="J43:K43" xr:uid="{939C4ECF-66FE-4025-9B6B-52800ED8AA01}">
      <formula1>1</formula1>
      <formula2>100</formula2>
    </dataValidation>
    <dataValidation type="whole" allowBlank="1" showInputMessage="1" showErrorMessage="1" sqref="I42:J42 F42:G42 G43:H43" xr:uid="{26A0FC13-BB46-4046-BE1B-21E350676A7C}">
      <formula1>0</formula1>
      <formula2>99999999</formula2>
    </dataValidation>
    <dataValidation type="list" allowBlank="1" showInputMessage="1" showErrorMessage="1" sqref="E63:E65 C67:D67 E43:E45 E19 E14 E54:E55" xr:uid="{D7549FCB-A0A6-4E29-B8CE-CBA42EE43C5F}">
      <formula1>"なし,あり"</formula1>
    </dataValidation>
    <dataValidation type="list" allowBlank="1" showInputMessage="1" showErrorMessage="1" sqref="I37:K37" xr:uid="{2673E1A6-1788-4EEA-97F7-1E2D01853AD9}">
      <formula1>"相談可能,相談不可"</formula1>
    </dataValidation>
    <dataValidation type="whole" allowBlank="1" showInputMessage="1" showErrorMessage="1" sqref="L36" xr:uid="{BBF4E21F-A2A2-4061-A795-2D83DD86D2EC}">
      <formula1>50</formula1>
      <formula2>200</formula2>
    </dataValidation>
    <dataValidation type="list" allowBlank="1" showInputMessage="1" showErrorMessage="1" sqref="F23:L23" xr:uid="{F5A15CF9-5F2A-499D-BAE8-975FD9996241}">
      <formula1>"シフトパターン,時間帯指定"</formula1>
    </dataValidation>
    <dataValidation type="list" allowBlank="1" showInputMessage="1" showErrorMessage="1" sqref="J24:J26 E28 E24:E26 J28" xr:uid="{15AC309C-32E6-496C-B9C3-708A4C4B07DA}">
      <formula1>minute</formula1>
    </dataValidation>
    <dataValidation type="list" allowBlank="1" showInputMessage="1" showErrorMessage="1" sqref="H28 H24:H26 C24:C26 C28" xr:uid="{02C96DA6-61B8-48DE-86D4-FE517FA96E91}">
      <formula1>hour</formula1>
    </dataValidation>
    <dataValidation type="list" allowBlank="1" showInputMessage="1" showErrorMessage="1" sqref="K22:L22 F22:G22" xr:uid="{310FBB9A-F7BF-45E3-8DCA-F8F6BBA84C64}">
      <formula1>kahi</formula1>
    </dataValidation>
    <dataValidation type="list" allowBlank="1" showInputMessage="1" showErrorMessage="1" sqref="F11:G11 C38:E38 C31:C32 L15 C15:E15" xr:uid="{89A80DAD-8BA8-4E64-8668-5DE94B52A6F2}">
      <formula1>arinasi</formula1>
    </dataValidation>
    <dataValidation type="list" allowBlank="1" showInputMessage="1" showErrorMessage="1" sqref="L9" xr:uid="{3B9A3E55-ABB9-4223-88E9-E6B0AC8A1FE6}">
      <formula1>fuyou</formula1>
    </dataValidation>
    <dataValidation type="list" allowBlank="1" showInputMessage="1" showErrorMessage="1" sqref="C6:L7" xr:uid="{7E177506-9FF3-4443-B02D-7404A3A69B75}">
      <formula1>job</formula1>
    </dataValidation>
    <dataValidation type="list" allowBlank="1" showInputMessage="1" showErrorMessage="1" sqref="C9:I9" xr:uid="{04A8C43F-261E-44E2-9138-D9F33C9CC22E}">
      <formula1>class</formula1>
    </dataValidation>
    <dataValidation type="list" allowBlank="1" showInputMessage="1" showErrorMessage="1" sqref="C10:I10" xr:uid="{ABC9BD94-38AD-499D-8CDD-EDEB302E460A}">
      <formula1>span</formula1>
    </dataValidation>
    <dataValidation type="decimal" allowBlank="1" showInputMessage="1" showErrorMessage="1" sqref="J63:K63 J45 K45 J55:K55" xr:uid="{C7039D44-A6D6-4418-AC72-83B9A4AB4199}">
      <formula1>0</formula1>
      <formula2>12</formula2>
    </dataValidation>
    <dataValidation type="list" allowBlank="1" showInputMessage="1" showErrorMessage="1" sqref="H41:L41" xr:uid="{3D7D1B54-A289-4DCA-9342-2F35A3EED0AE}">
      <formula1>siharai</formula1>
    </dataValidation>
    <dataValidation type="list" allowBlank="1" showInputMessage="1" showErrorMessage="1" sqref="J57:J61" xr:uid="{7A562663-F2A9-46DB-B4AE-C98D0B236553}">
      <formula1>"年額,四半期,毎月,隔月,不定期,冬季のみ,他"</formula1>
    </dataValidation>
    <dataValidation type="whole" operator="lessThan" allowBlank="1" showInputMessage="1" showErrorMessage="1" sqref="C69" xr:uid="{11BCEF47-D225-4B6D-9E78-58AC7A5BAED6}">
      <formula1>99</formula1>
    </dataValidation>
    <dataValidation type="list" allowBlank="1" showInputMessage="1" showErrorMessage="1" sqref="F69:J69" xr:uid="{8593A329-4E0A-46A6-8709-2C96F09DB99B}">
      <formula1>riyuu</formula1>
    </dataValidation>
    <dataValidation type="list" allowBlank="1" showInputMessage="1" showErrorMessage="1" sqref="L11" xr:uid="{E80DA0A3-0A46-4F53-B7FB-E7198B984DF1}">
      <formula1>year_1</formula1>
    </dataValidation>
    <dataValidation type="decimal" allowBlank="1" showInputMessage="1" showErrorMessage="1" sqref="J64:K64" xr:uid="{19B4E643-5D36-4A01-886D-4A715CA17BAC}">
      <formula1>0</formula1>
      <formula2>999999999</formula2>
    </dataValidation>
    <dataValidation type="list" allowBlank="1" showInputMessage="1" showErrorMessage="1" sqref="D70:G70" xr:uid="{47C11CC7-3879-4CF4-BC26-3475103D5D98}">
      <formula1>"即日可能,時期指定あり,その他"</formula1>
    </dataValidation>
    <dataValidation type="list" allowBlank="1" showInputMessage="1" showErrorMessage="1" sqref="J47:J51" xr:uid="{F5E441AC-B4DB-4A27-872F-1FED4949766D}">
      <formula1>"/月,/日,/時"</formula1>
    </dataValidation>
  </dataValidations>
  <pageMargins left="0.25" right="0.25" top="0.75" bottom="0.75" header="0.3" footer="0.3"/>
  <pageSetup paperSize="9" scale="87" orientation="portrait" r:id="rId1"/>
  <rowBreaks count="1" manualBreakCount="1">
    <brk id="40"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2</xdr:col>
                    <xdr:colOff>60960</xdr:colOff>
                    <xdr:row>19</xdr:row>
                    <xdr:rowOff>60960</xdr:rowOff>
                  </from>
                  <to>
                    <xdr:col>3</xdr:col>
                    <xdr:colOff>76200</xdr:colOff>
                    <xdr:row>20</xdr:row>
                    <xdr:rowOff>22860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3</xdr:col>
                    <xdr:colOff>281940</xdr:colOff>
                    <xdr:row>19</xdr:row>
                    <xdr:rowOff>60960</xdr:rowOff>
                  </from>
                  <to>
                    <xdr:col>4</xdr:col>
                    <xdr:colOff>685800</xdr:colOff>
                    <xdr:row>20</xdr:row>
                    <xdr:rowOff>22860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5</xdr:col>
                    <xdr:colOff>190500</xdr:colOff>
                    <xdr:row>19</xdr:row>
                    <xdr:rowOff>60960</xdr:rowOff>
                  </from>
                  <to>
                    <xdr:col>6</xdr:col>
                    <xdr:colOff>220980</xdr:colOff>
                    <xdr:row>20</xdr:row>
                    <xdr:rowOff>22860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6</xdr:col>
                    <xdr:colOff>472440</xdr:colOff>
                    <xdr:row>19</xdr:row>
                    <xdr:rowOff>60960</xdr:rowOff>
                  </from>
                  <to>
                    <xdr:col>7</xdr:col>
                    <xdr:colOff>525780</xdr:colOff>
                    <xdr:row>20</xdr:row>
                    <xdr:rowOff>22860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8</xdr:col>
                    <xdr:colOff>0</xdr:colOff>
                    <xdr:row>19</xdr:row>
                    <xdr:rowOff>60960</xdr:rowOff>
                  </from>
                  <to>
                    <xdr:col>9</xdr:col>
                    <xdr:colOff>83820</xdr:colOff>
                    <xdr:row>20</xdr:row>
                    <xdr:rowOff>30480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9</xdr:col>
                    <xdr:colOff>297180</xdr:colOff>
                    <xdr:row>19</xdr:row>
                    <xdr:rowOff>60960</xdr:rowOff>
                  </from>
                  <to>
                    <xdr:col>10</xdr:col>
                    <xdr:colOff>327660</xdr:colOff>
                    <xdr:row>20</xdr:row>
                    <xdr:rowOff>30480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11</xdr:col>
                    <xdr:colOff>99060</xdr:colOff>
                    <xdr:row>19</xdr:row>
                    <xdr:rowOff>60960</xdr:rowOff>
                  </from>
                  <to>
                    <xdr:col>11</xdr:col>
                    <xdr:colOff>1242060</xdr:colOff>
                    <xdr:row>20</xdr:row>
                    <xdr:rowOff>22860</xdr:rowOff>
                  </to>
                </anchor>
              </controlPr>
            </control>
          </mc:Choice>
        </mc:AlternateContent>
        <mc:AlternateContent xmlns:mc="http://schemas.openxmlformats.org/markup-compatibility/2006">
          <mc:Choice Requires="x14">
            <control shapeId="7194" r:id="rId11" name="Check Box 26">
              <controlPr locked="0" defaultSize="0" autoFill="0" autoLine="0" autoPict="0">
                <anchor moveWithCells="1">
                  <from>
                    <xdr:col>2</xdr:col>
                    <xdr:colOff>15240</xdr:colOff>
                    <xdr:row>33</xdr:row>
                    <xdr:rowOff>15240</xdr:rowOff>
                  </from>
                  <to>
                    <xdr:col>4</xdr:col>
                    <xdr:colOff>22860</xdr:colOff>
                    <xdr:row>33</xdr:row>
                    <xdr:rowOff>243840</xdr:rowOff>
                  </to>
                </anchor>
              </controlPr>
            </control>
          </mc:Choice>
        </mc:AlternateContent>
        <mc:AlternateContent xmlns:mc="http://schemas.openxmlformats.org/markup-compatibility/2006">
          <mc:Choice Requires="x14">
            <control shapeId="7195" r:id="rId12" name="Check Box 27">
              <controlPr locked="0" defaultSize="0" autoFill="0" autoLine="0" autoPict="0">
                <anchor moveWithCells="1">
                  <from>
                    <xdr:col>4</xdr:col>
                    <xdr:colOff>22860</xdr:colOff>
                    <xdr:row>33</xdr:row>
                    <xdr:rowOff>15240</xdr:rowOff>
                  </from>
                  <to>
                    <xdr:col>5</xdr:col>
                    <xdr:colOff>388620</xdr:colOff>
                    <xdr:row>33</xdr:row>
                    <xdr:rowOff>251460</xdr:rowOff>
                  </to>
                </anchor>
              </controlPr>
            </control>
          </mc:Choice>
        </mc:AlternateContent>
        <mc:AlternateContent xmlns:mc="http://schemas.openxmlformats.org/markup-compatibility/2006">
          <mc:Choice Requires="x14">
            <control shapeId="7196" r:id="rId13" name="Check Box 28">
              <controlPr locked="0" defaultSize="0" autoFill="0" autoLine="0" autoPict="0">
                <anchor moveWithCells="1">
                  <from>
                    <xdr:col>5</xdr:col>
                    <xdr:colOff>312420</xdr:colOff>
                    <xdr:row>33</xdr:row>
                    <xdr:rowOff>22860</xdr:rowOff>
                  </from>
                  <to>
                    <xdr:col>7</xdr:col>
                    <xdr:colOff>83820</xdr:colOff>
                    <xdr:row>33</xdr:row>
                    <xdr:rowOff>259080</xdr:rowOff>
                  </to>
                </anchor>
              </controlPr>
            </control>
          </mc:Choice>
        </mc:AlternateContent>
        <mc:AlternateContent xmlns:mc="http://schemas.openxmlformats.org/markup-compatibility/2006">
          <mc:Choice Requires="x14">
            <control shapeId="7197" r:id="rId14" name="Check Box 29">
              <controlPr locked="0" defaultSize="0" autoFill="0" autoLine="0" autoPict="0">
                <anchor moveWithCells="1">
                  <from>
                    <xdr:col>7</xdr:col>
                    <xdr:colOff>22860</xdr:colOff>
                    <xdr:row>33</xdr:row>
                    <xdr:rowOff>22860</xdr:rowOff>
                  </from>
                  <to>
                    <xdr:col>8</xdr:col>
                    <xdr:colOff>518160</xdr:colOff>
                    <xdr:row>33</xdr:row>
                    <xdr:rowOff>259080</xdr:rowOff>
                  </to>
                </anchor>
              </controlPr>
            </control>
          </mc:Choice>
        </mc:AlternateContent>
        <mc:AlternateContent xmlns:mc="http://schemas.openxmlformats.org/markup-compatibility/2006">
          <mc:Choice Requires="x14">
            <control shapeId="7198" r:id="rId15" name="Check Box 30">
              <controlPr locked="0" defaultSize="0" autoFill="0" autoLine="0" autoPict="0">
                <anchor moveWithCells="1">
                  <from>
                    <xdr:col>8</xdr:col>
                    <xdr:colOff>502920</xdr:colOff>
                    <xdr:row>33</xdr:row>
                    <xdr:rowOff>15240</xdr:rowOff>
                  </from>
                  <to>
                    <xdr:col>10</xdr:col>
                    <xdr:colOff>289560</xdr:colOff>
                    <xdr:row>33</xdr:row>
                    <xdr:rowOff>251460</xdr:rowOff>
                  </to>
                </anchor>
              </controlPr>
            </control>
          </mc:Choice>
        </mc:AlternateContent>
        <mc:AlternateContent xmlns:mc="http://schemas.openxmlformats.org/markup-compatibility/2006">
          <mc:Choice Requires="x14">
            <control shapeId="7199" r:id="rId16" name="Check Box 31">
              <controlPr locked="0" defaultSize="0" autoFill="0" autoLine="0" autoPict="0">
                <anchor moveWithCells="1">
                  <from>
                    <xdr:col>11</xdr:col>
                    <xdr:colOff>68580</xdr:colOff>
                    <xdr:row>33</xdr:row>
                    <xdr:rowOff>22860</xdr:rowOff>
                  </from>
                  <to>
                    <xdr:col>11</xdr:col>
                    <xdr:colOff>1165860</xdr:colOff>
                    <xdr:row>33</xdr:row>
                    <xdr:rowOff>251460</xdr:rowOff>
                  </to>
                </anchor>
              </controlPr>
            </control>
          </mc:Choice>
        </mc:AlternateContent>
        <mc:AlternateContent xmlns:mc="http://schemas.openxmlformats.org/markup-compatibility/2006">
          <mc:Choice Requires="x14">
            <control shapeId="7200" r:id="rId17" name="Check Box 32">
              <controlPr locked="0" defaultSize="0" autoFill="0" autoLine="0" autoPict="0">
                <anchor moveWithCells="1">
                  <from>
                    <xdr:col>4</xdr:col>
                    <xdr:colOff>68580</xdr:colOff>
                    <xdr:row>34</xdr:row>
                    <xdr:rowOff>22860</xdr:rowOff>
                  </from>
                  <to>
                    <xdr:col>5</xdr:col>
                    <xdr:colOff>441960</xdr:colOff>
                    <xdr:row>34</xdr:row>
                    <xdr:rowOff>251460</xdr:rowOff>
                  </to>
                </anchor>
              </controlPr>
            </control>
          </mc:Choice>
        </mc:AlternateContent>
        <mc:AlternateContent xmlns:mc="http://schemas.openxmlformats.org/markup-compatibility/2006">
          <mc:Choice Requires="x14">
            <control shapeId="7201" r:id="rId18" name="Check Box 33">
              <controlPr locked="0" defaultSize="0" autoFill="0" autoLine="0" autoPict="0">
                <anchor moveWithCells="1">
                  <from>
                    <xdr:col>5</xdr:col>
                    <xdr:colOff>175260</xdr:colOff>
                    <xdr:row>34</xdr:row>
                    <xdr:rowOff>22860</xdr:rowOff>
                  </from>
                  <to>
                    <xdr:col>6</xdr:col>
                    <xdr:colOff>609600</xdr:colOff>
                    <xdr:row>34</xdr:row>
                    <xdr:rowOff>251460</xdr:rowOff>
                  </to>
                </anchor>
              </controlPr>
            </control>
          </mc:Choice>
        </mc:AlternateContent>
        <mc:AlternateContent xmlns:mc="http://schemas.openxmlformats.org/markup-compatibility/2006">
          <mc:Choice Requires="x14">
            <control shapeId="7202" r:id="rId19" name="Check Box 34">
              <controlPr locked="0" defaultSize="0" autoFill="0" autoLine="0" autoPict="0">
                <anchor moveWithCells="1">
                  <from>
                    <xdr:col>7</xdr:col>
                    <xdr:colOff>266700</xdr:colOff>
                    <xdr:row>34</xdr:row>
                    <xdr:rowOff>22860</xdr:rowOff>
                  </from>
                  <to>
                    <xdr:col>9</xdr:col>
                    <xdr:colOff>114300</xdr:colOff>
                    <xdr:row>34</xdr:row>
                    <xdr:rowOff>251460</xdr:rowOff>
                  </to>
                </anchor>
              </controlPr>
            </control>
          </mc:Choice>
        </mc:AlternateContent>
        <mc:AlternateContent xmlns:mc="http://schemas.openxmlformats.org/markup-compatibility/2006">
          <mc:Choice Requires="x14">
            <control shapeId="7203" r:id="rId20" name="Check Box 35">
              <controlPr locked="0" defaultSize="0" autoFill="0" autoLine="0" autoPict="0">
                <anchor moveWithCells="1">
                  <from>
                    <xdr:col>8</xdr:col>
                    <xdr:colOff>495300</xdr:colOff>
                    <xdr:row>34</xdr:row>
                    <xdr:rowOff>22860</xdr:rowOff>
                  </from>
                  <to>
                    <xdr:col>10</xdr:col>
                    <xdr:colOff>281940</xdr:colOff>
                    <xdr:row>34</xdr:row>
                    <xdr:rowOff>251460</xdr:rowOff>
                  </to>
                </anchor>
              </controlPr>
            </control>
          </mc:Choice>
        </mc:AlternateContent>
        <mc:AlternateContent xmlns:mc="http://schemas.openxmlformats.org/markup-compatibility/2006">
          <mc:Choice Requires="x14">
            <control shapeId="7206" r:id="rId21" name="Check Box 38">
              <controlPr locked="0" defaultSize="0" autoFill="0" autoLine="0" autoPict="0">
                <anchor moveWithCells="1">
                  <from>
                    <xdr:col>2</xdr:col>
                    <xdr:colOff>7620</xdr:colOff>
                    <xdr:row>38</xdr:row>
                    <xdr:rowOff>38100</xdr:rowOff>
                  </from>
                  <to>
                    <xdr:col>3</xdr:col>
                    <xdr:colOff>15240</xdr:colOff>
                    <xdr:row>38</xdr:row>
                    <xdr:rowOff>274320</xdr:rowOff>
                  </to>
                </anchor>
              </controlPr>
            </control>
          </mc:Choice>
        </mc:AlternateContent>
        <mc:AlternateContent xmlns:mc="http://schemas.openxmlformats.org/markup-compatibility/2006">
          <mc:Choice Requires="x14">
            <control shapeId="7207" r:id="rId22" name="Check Box 39">
              <controlPr locked="0" defaultSize="0" autoFill="0" autoLine="0" autoPict="0">
                <anchor moveWithCells="1">
                  <from>
                    <xdr:col>3</xdr:col>
                    <xdr:colOff>53340</xdr:colOff>
                    <xdr:row>38</xdr:row>
                    <xdr:rowOff>45720</xdr:rowOff>
                  </from>
                  <to>
                    <xdr:col>4</xdr:col>
                    <xdr:colOff>358140</xdr:colOff>
                    <xdr:row>38</xdr:row>
                    <xdr:rowOff>281940</xdr:rowOff>
                  </to>
                </anchor>
              </controlPr>
            </control>
          </mc:Choice>
        </mc:AlternateContent>
        <mc:AlternateContent xmlns:mc="http://schemas.openxmlformats.org/markup-compatibility/2006">
          <mc:Choice Requires="x14">
            <control shapeId="7208" r:id="rId23" name="Check Box 40">
              <controlPr locked="0" defaultSize="0" autoFill="0" autoLine="0" autoPict="0">
                <anchor moveWithCells="1">
                  <from>
                    <xdr:col>4</xdr:col>
                    <xdr:colOff>373380</xdr:colOff>
                    <xdr:row>38</xdr:row>
                    <xdr:rowOff>45720</xdr:rowOff>
                  </from>
                  <to>
                    <xdr:col>5</xdr:col>
                    <xdr:colOff>342900</xdr:colOff>
                    <xdr:row>38</xdr:row>
                    <xdr:rowOff>281940</xdr:rowOff>
                  </to>
                </anchor>
              </controlPr>
            </control>
          </mc:Choice>
        </mc:AlternateContent>
        <mc:AlternateContent xmlns:mc="http://schemas.openxmlformats.org/markup-compatibility/2006">
          <mc:Choice Requires="x14">
            <control shapeId="7209" r:id="rId24" name="Check Box 41">
              <controlPr locked="0" defaultSize="0" autoFill="0" autoLine="0" autoPict="0">
                <anchor moveWithCells="1">
                  <from>
                    <xdr:col>6</xdr:col>
                    <xdr:colOff>68580</xdr:colOff>
                    <xdr:row>38</xdr:row>
                    <xdr:rowOff>38100</xdr:rowOff>
                  </from>
                  <to>
                    <xdr:col>7</xdr:col>
                    <xdr:colOff>106680</xdr:colOff>
                    <xdr:row>38</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3557-542C-4ABA-9A04-B0CED1E9298C}">
  <sheetPr>
    <tabColor rgb="FFFF0000"/>
  </sheetPr>
  <dimension ref="A1:XFD80"/>
  <sheetViews>
    <sheetView zoomScale="115" zoomScaleNormal="115" zoomScaleSheetLayoutView="80" workbookViewId="0">
      <selection activeCell="E72" sqref="E72"/>
    </sheetView>
  </sheetViews>
  <sheetFormatPr defaultColWidth="0" defaultRowHeight="15" customHeight="1" zeroHeight="1" x14ac:dyDescent="0.45"/>
  <cols>
    <col min="1" max="1" width="1.19921875" style="51" customWidth="1"/>
    <col min="2" max="2" width="8" style="51" customWidth="1"/>
    <col min="3" max="3" width="9.09765625" style="51" customWidth="1"/>
    <col min="4" max="4" width="5.19921875" style="51" customWidth="1"/>
    <col min="5" max="5" width="9.59765625" style="51" customWidth="1"/>
    <col min="6" max="6" width="8.8984375" style="51" customWidth="1"/>
    <col min="7" max="7" width="8.796875" style="51" customWidth="1"/>
    <col min="8" max="8" width="8.09765625" style="51" customWidth="1"/>
    <col min="9" max="9" width="8.19921875" style="51" customWidth="1"/>
    <col min="10" max="10" width="9.09765625" style="51" customWidth="1"/>
    <col min="11" max="11" width="9.3984375" style="51" customWidth="1"/>
    <col min="12" max="12" width="17.69921875" style="51" customWidth="1"/>
    <col min="13" max="13" width="18.19921875" style="112" customWidth="1"/>
    <col min="14" max="23" width="1.19921875" style="138" hidden="1"/>
    <col min="24" max="24" width="7.09765625" style="138" hidden="1"/>
    <col min="25" max="16382" width="1.19921875" style="138" hidden="1"/>
    <col min="16383" max="16383" width="1.19921875" style="139" hidden="1"/>
    <col min="16384" max="16384" width="1.19921875" style="138" hidden="1"/>
  </cols>
  <sheetData>
    <row r="1" spans="1:30 16382:16384" s="112" customFormat="1" ht="11.4" customHeight="1" x14ac:dyDescent="0.45">
      <c r="A1" s="64"/>
      <c r="B1" s="64" t="s">
        <v>163</v>
      </c>
      <c r="C1" s="64"/>
      <c r="D1" s="64"/>
      <c r="E1" s="64"/>
      <c r="F1" s="320" t="s">
        <v>24</v>
      </c>
      <c r="G1" s="320"/>
      <c r="H1" s="320"/>
      <c r="I1" s="320"/>
      <c r="J1" s="83"/>
      <c r="K1" s="64"/>
      <c r="L1" s="64"/>
      <c r="XFB1" s="112" t="s">
        <v>261</v>
      </c>
      <c r="XFC1" s="137"/>
    </row>
    <row r="2" spans="1:30 16382:16384" s="112" customFormat="1" ht="17.399999999999999" customHeight="1" thickBot="1" x14ac:dyDescent="0.5">
      <c r="A2" s="64"/>
      <c r="B2" s="84"/>
      <c r="C2" s="84"/>
      <c r="D2" s="84"/>
      <c r="E2" s="84"/>
      <c r="F2" s="320"/>
      <c r="G2" s="320"/>
      <c r="H2" s="320"/>
      <c r="I2" s="320"/>
      <c r="J2" s="85" t="s">
        <v>25</v>
      </c>
      <c r="K2" s="176"/>
      <c r="L2" s="177"/>
      <c r="XFC2" s="137"/>
    </row>
    <row r="3" spans="1:30 16382:16384" ht="19.2" customHeight="1" thickBot="1" x14ac:dyDescent="0.5">
      <c r="A3" s="64"/>
      <c r="B3" s="97" t="s">
        <v>131</v>
      </c>
      <c r="C3" s="178">
        <v>45397</v>
      </c>
      <c r="D3" s="179"/>
      <c r="E3" s="179"/>
      <c r="F3" s="180"/>
      <c r="G3" s="64"/>
      <c r="H3" s="64"/>
      <c r="I3" s="64"/>
      <c r="J3" s="52" t="s">
        <v>75</v>
      </c>
      <c r="K3" s="181"/>
      <c r="L3" s="182"/>
    </row>
    <row r="4" spans="1:30 16382:16384" ht="9" hidden="1" customHeight="1" x14ac:dyDescent="0.45">
      <c r="I4" s="53"/>
      <c r="J4" s="54"/>
      <c r="L4" s="53"/>
    </row>
    <row r="5" spans="1:30 16382:16384" ht="22.8" customHeight="1" thickBot="1" x14ac:dyDescent="0.5">
      <c r="A5" s="64"/>
      <c r="B5" s="86" t="s">
        <v>1</v>
      </c>
      <c r="C5" s="183" t="s">
        <v>287</v>
      </c>
      <c r="D5" s="184"/>
      <c r="E5" s="184"/>
      <c r="F5" s="184"/>
      <c r="G5" s="184"/>
      <c r="H5" s="184"/>
      <c r="I5" s="185"/>
      <c r="J5" s="62" t="s">
        <v>26</v>
      </c>
      <c r="K5" s="186"/>
      <c r="L5" s="187"/>
      <c r="O5" s="138" t="s">
        <v>145</v>
      </c>
      <c r="Q5" s="138" t="s">
        <v>0</v>
      </c>
      <c r="S5" s="138" t="s">
        <v>9</v>
      </c>
      <c r="U5" s="138" t="s">
        <v>10</v>
      </c>
      <c r="W5" s="138" t="s">
        <v>157</v>
      </c>
      <c r="Y5" s="138" t="s">
        <v>169</v>
      </c>
      <c r="AA5" s="138" t="s">
        <v>170</v>
      </c>
      <c r="AB5" s="138" t="s">
        <v>171</v>
      </c>
      <c r="XFC5" s="137"/>
      <c r="XFD5" s="112"/>
    </row>
    <row r="6" spans="1:30 16382:16384" ht="25.2" customHeight="1" x14ac:dyDescent="0.45">
      <c r="A6" s="64"/>
      <c r="B6" s="206" t="s">
        <v>2</v>
      </c>
      <c r="C6" s="209" t="s">
        <v>133</v>
      </c>
      <c r="D6" s="210"/>
      <c r="E6" s="210"/>
      <c r="F6" s="210"/>
      <c r="G6" s="210"/>
      <c r="H6" s="210"/>
      <c r="I6" s="210"/>
      <c r="J6" s="210"/>
      <c r="K6" s="210"/>
      <c r="L6" s="211"/>
      <c r="M6" s="113"/>
      <c r="O6" s="138" t="s">
        <v>132</v>
      </c>
      <c r="P6" s="138" t="b">
        <f>IF($C$6=O6,TRUE,FALSE)</f>
        <v>0</v>
      </c>
      <c r="Q6" s="138" t="s">
        <v>143</v>
      </c>
      <c r="R6" s="138" t="b">
        <v>1</v>
      </c>
      <c r="S6" s="138" t="s">
        <v>151</v>
      </c>
      <c r="T6" s="138" t="b">
        <v>1</v>
      </c>
      <c r="U6" s="138" t="s">
        <v>150</v>
      </c>
      <c r="V6" s="138" t="b">
        <v>0</v>
      </c>
      <c r="W6" s="138" t="s">
        <v>132</v>
      </c>
      <c r="X6" s="138" t="b">
        <f>IF(OR(P6=TRUE,P7=TRUE),TRUE,FALSE)</f>
        <v>1</v>
      </c>
      <c r="Y6" s="138" t="s">
        <v>149</v>
      </c>
      <c r="Z6" s="138" t="b">
        <v>0</v>
      </c>
      <c r="AA6" s="138">
        <f>IF(F23="時間帯指定",1,2)</f>
        <v>1</v>
      </c>
      <c r="AB6" s="138" t="s">
        <v>172</v>
      </c>
      <c r="AC6" s="138" t="b">
        <v>1</v>
      </c>
      <c r="XFC6" s="137"/>
      <c r="XFD6" s="112"/>
    </row>
    <row r="7" spans="1:30 16382:16384" ht="21.6" customHeight="1" x14ac:dyDescent="0.45">
      <c r="A7" s="64"/>
      <c r="B7" s="207"/>
      <c r="C7" s="209"/>
      <c r="D7" s="210"/>
      <c r="E7" s="210"/>
      <c r="F7" s="210"/>
      <c r="G7" s="210"/>
      <c r="H7" s="210"/>
      <c r="I7" s="210"/>
      <c r="J7" s="210"/>
      <c r="K7" s="210"/>
      <c r="L7" s="211"/>
      <c r="M7" s="113"/>
      <c r="O7" s="138" t="s">
        <v>133</v>
      </c>
      <c r="P7" s="138" t="b">
        <f t="shared" ref="P7:P17" si="0">IF($C$6=O7,TRUE,FALSE)</f>
        <v>1</v>
      </c>
      <c r="Q7" s="138" t="s">
        <v>144</v>
      </c>
      <c r="R7" s="138" t="b">
        <v>0</v>
      </c>
      <c r="S7" s="138" t="s">
        <v>152</v>
      </c>
      <c r="T7" s="138" t="b">
        <v>1</v>
      </c>
      <c r="U7" s="138" t="s">
        <v>149</v>
      </c>
      <c r="V7" s="138" t="b">
        <v>1</v>
      </c>
      <c r="W7" s="138" t="s">
        <v>134</v>
      </c>
      <c r="X7" s="138" t="b">
        <v>0</v>
      </c>
      <c r="Y7" s="138" t="s">
        <v>150</v>
      </c>
      <c r="Z7" s="138" t="b">
        <v>1</v>
      </c>
      <c r="AB7" s="138" t="s">
        <v>173</v>
      </c>
      <c r="AC7" s="138" t="b">
        <v>0</v>
      </c>
      <c r="XFC7" s="137"/>
      <c r="XFD7" s="112"/>
    </row>
    <row r="8" spans="1:30 16382:16384" ht="15" hidden="1" customHeight="1" x14ac:dyDescent="0.45">
      <c r="A8" s="64"/>
      <c r="B8" s="208"/>
      <c r="C8" s="212"/>
      <c r="D8" s="213"/>
      <c r="E8" s="213"/>
      <c r="F8" s="213"/>
      <c r="G8" s="213"/>
      <c r="H8" s="213"/>
      <c r="I8" s="213"/>
      <c r="J8" s="213"/>
      <c r="K8" s="213"/>
      <c r="L8" s="214"/>
      <c r="M8" s="113"/>
      <c r="P8" s="138" t="b">
        <f t="shared" si="0"/>
        <v>0</v>
      </c>
      <c r="W8" s="138" t="s">
        <v>135</v>
      </c>
      <c r="X8" s="138" t="b">
        <f>P10</f>
        <v>0</v>
      </c>
      <c r="AC8" s="138" t="b">
        <v>0</v>
      </c>
      <c r="XFC8" s="137"/>
      <c r="XFD8" s="112"/>
    </row>
    <row r="9" spans="1:30 16382:16384" ht="24.45" customHeight="1" x14ac:dyDescent="0.45">
      <c r="A9" s="64"/>
      <c r="B9" s="87" t="s">
        <v>0</v>
      </c>
      <c r="C9" s="215" t="s">
        <v>226</v>
      </c>
      <c r="D9" s="216"/>
      <c r="E9" s="216"/>
      <c r="F9" s="216"/>
      <c r="G9" s="216"/>
      <c r="H9" s="216"/>
      <c r="I9" s="216"/>
      <c r="J9" s="217" t="s">
        <v>177</v>
      </c>
      <c r="K9" s="217"/>
      <c r="L9" s="153" t="s">
        <v>140</v>
      </c>
      <c r="M9" s="113"/>
      <c r="O9" s="138" t="s">
        <v>134</v>
      </c>
      <c r="P9" s="138" t="b">
        <f t="shared" si="0"/>
        <v>0</v>
      </c>
      <c r="R9" s="138">
        <f>COUNTIF(R6:R8,FALSE)</f>
        <v>1</v>
      </c>
      <c r="W9" s="138" t="s">
        <v>136</v>
      </c>
      <c r="X9" s="138" t="b">
        <f>P11</f>
        <v>0</v>
      </c>
      <c r="AB9" s="138" t="s">
        <v>174</v>
      </c>
      <c r="AC9" s="138" t="b">
        <v>1</v>
      </c>
      <c r="XFC9" s="137" t="s">
        <v>248</v>
      </c>
      <c r="XFD9" s="112"/>
    </row>
    <row r="10" spans="1:30 16382:16384" ht="22.95" customHeight="1" x14ac:dyDescent="0.45">
      <c r="A10" s="64"/>
      <c r="B10" s="218" t="s">
        <v>9</v>
      </c>
      <c r="C10" s="221" t="s">
        <v>252</v>
      </c>
      <c r="D10" s="222"/>
      <c r="E10" s="222"/>
      <c r="F10" s="222"/>
      <c r="G10" s="222"/>
      <c r="H10" s="222"/>
      <c r="I10" s="222"/>
      <c r="J10" s="223" t="s">
        <v>265</v>
      </c>
      <c r="K10" s="223"/>
      <c r="L10" s="152">
        <v>45747</v>
      </c>
      <c r="M10" s="113"/>
      <c r="O10" s="138" t="s">
        <v>135</v>
      </c>
      <c r="P10" s="138" t="b">
        <f t="shared" si="0"/>
        <v>0</v>
      </c>
      <c r="W10" s="138" t="s">
        <v>137</v>
      </c>
      <c r="X10" s="138" t="b">
        <f>P13</f>
        <v>0</v>
      </c>
      <c r="AB10" s="138" t="s">
        <v>175</v>
      </c>
      <c r="AC10" s="138" t="b">
        <v>0</v>
      </c>
      <c r="XFC10" s="137" t="s">
        <v>247</v>
      </c>
      <c r="XFD10" s="112"/>
    </row>
    <row r="11" spans="1:30 16382:16384" ht="25.95" customHeight="1" x14ac:dyDescent="0.45">
      <c r="A11" s="64"/>
      <c r="B11" s="219"/>
      <c r="C11" s="224" t="s">
        <v>146</v>
      </c>
      <c r="D11" s="225"/>
      <c r="E11" s="225"/>
      <c r="F11" s="226" t="s">
        <v>253</v>
      </c>
      <c r="G11" s="226"/>
      <c r="H11" s="188" t="s">
        <v>243</v>
      </c>
      <c r="I11" s="189"/>
      <c r="J11" s="155"/>
      <c r="K11" s="154" t="s">
        <v>244</v>
      </c>
      <c r="L11" s="117" t="s">
        <v>254</v>
      </c>
      <c r="M11" s="113"/>
      <c r="O11" s="138" t="s">
        <v>136</v>
      </c>
      <c r="P11" s="138" t="b">
        <f t="shared" si="0"/>
        <v>0</v>
      </c>
      <c r="W11" s="138" t="s">
        <v>138</v>
      </c>
      <c r="X11" s="138" t="b">
        <v>0</v>
      </c>
      <c r="AB11" s="138" t="s">
        <v>176</v>
      </c>
      <c r="AC11" s="138" t="b">
        <v>1</v>
      </c>
      <c r="XFC11" s="137" t="s">
        <v>245</v>
      </c>
      <c r="XFD11" s="112"/>
    </row>
    <row r="12" spans="1:30 16382:16384" ht="19.05" customHeight="1" x14ac:dyDescent="0.45">
      <c r="A12" s="64"/>
      <c r="B12" s="219"/>
      <c r="C12" s="198" t="s">
        <v>147</v>
      </c>
      <c r="D12" s="199"/>
      <c r="E12" s="199"/>
      <c r="F12" s="200" t="s">
        <v>289</v>
      </c>
      <c r="G12" s="200"/>
      <c r="H12" s="200"/>
      <c r="I12" s="200"/>
      <c r="J12" s="200"/>
      <c r="K12" s="200"/>
      <c r="L12" s="201"/>
      <c r="M12" s="114"/>
      <c r="O12" s="138" t="s">
        <v>139</v>
      </c>
      <c r="P12" s="138" t="b">
        <f t="shared" si="0"/>
        <v>0</v>
      </c>
      <c r="W12" s="138" t="s">
        <v>158</v>
      </c>
      <c r="X12" s="138" t="b">
        <f>IF(OR(P12=TRUE,P17=TRUE),TRUE,FALSE)</f>
        <v>0</v>
      </c>
      <c r="AC12" s="138">
        <f>COUNTIF(AC6:AC11,TRUE)</f>
        <v>3</v>
      </c>
      <c r="XFC12" s="137"/>
      <c r="XFD12" s="112"/>
    </row>
    <row r="13" spans="1:30 16382:16384" ht="19.5" customHeight="1" x14ac:dyDescent="0.45">
      <c r="A13" s="64"/>
      <c r="B13" s="220"/>
      <c r="C13" s="202" t="s">
        <v>148</v>
      </c>
      <c r="D13" s="203"/>
      <c r="E13" s="203"/>
      <c r="F13" s="204"/>
      <c r="G13" s="204"/>
      <c r="H13" s="204"/>
      <c r="I13" s="204"/>
      <c r="J13" s="204"/>
      <c r="K13" s="204"/>
      <c r="L13" s="205"/>
      <c r="M13" s="113"/>
      <c r="O13" s="138" t="s">
        <v>137</v>
      </c>
      <c r="P13" s="138" t="b">
        <f t="shared" si="0"/>
        <v>0</v>
      </c>
      <c r="AD13" s="138" t="s">
        <v>254</v>
      </c>
      <c r="XFC13" s="137"/>
      <c r="XFD13" s="112"/>
    </row>
    <row r="14" spans="1:30 16382:16384" ht="19.5" customHeight="1" x14ac:dyDescent="0.45">
      <c r="A14" s="64"/>
      <c r="B14" s="190" t="s">
        <v>281</v>
      </c>
      <c r="C14" s="191"/>
      <c r="D14" s="192"/>
      <c r="E14" s="119" t="s">
        <v>253</v>
      </c>
      <c r="F14" s="193" t="s">
        <v>262</v>
      </c>
      <c r="G14" s="194"/>
      <c r="H14" s="380" t="s">
        <v>288</v>
      </c>
      <c r="I14" s="381"/>
      <c r="J14" s="381"/>
      <c r="K14" s="381"/>
      <c r="L14" s="382"/>
      <c r="M14" s="113"/>
      <c r="AD14" s="138" t="s">
        <v>255</v>
      </c>
      <c r="XFC14" s="137"/>
      <c r="XFD14" s="112"/>
    </row>
    <row r="15" spans="1:30 16382:16384" ht="22.5" customHeight="1" x14ac:dyDescent="0.45">
      <c r="A15" s="64"/>
      <c r="B15" s="218" t="s">
        <v>10</v>
      </c>
      <c r="C15" s="227" t="s">
        <v>253</v>
      </c>
      <c r="D15" s="227"/>
      <c r="E15" s="230"/>
      <c r="F15" s="228" t="s">
        <v>153</v>
      </c>
      <c r="G15" s="229"/>
      <c r="H15" s="120">
        <v>3</v>
      </c>
      <c r="I15" s="75" t="s">
        <v>154</v>
      </c>
      <c r="J15" s="237" t="s">
        <v>155</v>
      </c>
      <c r="K15" s="238"/>
      <c r="L15" s="116" t="s">
        <v>253</v>
      </c>
      <c r="M15" s="113"/>
      <c r="O15" s="138" t="s">
        <v>138</v>
      </c>
      <c r="P15" s="138" t="b">
        <f t="shared" si="0"/>
        <v>0</v>
      </c>
      <c r="AD15" s="138" t="s">
        <v>256</v>
      </c>
      <c r="XFC15" s="137"/>
      <c r="XFD15" s="112"/>
    </row>
    <row r="16" spans="1:30 16382:16384" ht="31.05" customHeight="1" x14ac:dyDescent="0.45">
      <c r="A16" s="64"/>
      <c r="B16" s="220"/>
      <c r="C16" s="335" t="s">
        <v>242</v>
      </c>
      <c r="D16" s="336"/>
      <c r="E16" s="337"/>
      <c r="F16" s="329" t="s">
        <v>290</v>
      </c>
      <c r="G16" s="330"/>
      <c r="H16" s="330"/>
      <c r="I16" s="330"/>
      <c r="J16" s="330"/>
      <c r="K16" s="330"/>
      <c r="L16" s="331"/>
      <c r="M16" s="113"/>
      <c r="AD16" s="138" t="s">
        <v>257</v>
      </c>
      <c r="XFC16" s="137"/>
      <c r="XFD16" s="112"/>
    </row>
    <row r="17" spans="1:30 16383:16384" ht="14.55" customHeight="1" x14ac:dyDescent="0.45">
      <c r="A17" s="64"/>
      <c r="B17" s="239" t="s">
        <v>156</v>
      </c>
      <c r="C17" s="240"/>
      <c r="D17" s="240"/>
      <c r="E17" s="240"/>
      <c r="F17" s="240"/>
      <c r="G17" s="240"/>
      <c r="H17" s="240"/>
      <c r="I17" s="240"/>
      <c r="J17" s="240"/>
      <c r="K17" s="240"/>
      <c r="L17" s="241"/>
      <c r="M17" s="113"/>
      <c r="O17" s="138" t="s">
        <v>229</v>
      </c>
      <c r="P17" s="138" t="b">
        <f t="shared" si="0"/>
        <v>0</v>
      </c>
      <c r="AD17" s="138" t="s">
        <v>258</v>
      </c>
      <c r="XFC17" s="137"/>
      <c r="XFD17" s="112"/>
    </row>
    <row r="18" spans="1:30 16383:16384" ht="64.05" customHeight="1" x14ac:dyDescent="0.45">
      <c r="A18" s="64"/>
      <c r="B18" s="242" t="s">
        <v>291</v>
      </c>
      <c r="C18" s="243"/>
      <c r="D18" s="243"/>
      <c r="E18" s="243"/>
      <c r="F18" s="243"/>
      <c r="G18" s="243"/>
      <c r="H18" s="243"/>
      <c r="I18" s="243"/>
      <c r="J18" s="243"/>
      <c r="K18" s="243"/>
      <c r="L18" s="244"/>
      <c r="M18" s="113"/>
      <c r="AD18" s="138" t="s">
        <v>259</v>
      </c>
      <c r="XFC18" s="137" t="s">
        <v>249</v>
      </c>
      <c r="XFD18" s="112"/>
    </row>
    <row r="19" spans="1:30 16383:16384" ht="24.45" customHeight="1" x14ac:dyDescent="0.45">
      <c r="A19" s="64"/>
      <c r="B19" s="333" t="s">
        <v>263</v>
      </c>
      <c r="C19" s="334"/>
      <c r="D19" s="194"/>
      <c r="E19" s="121" t="s">
        <v>253</v>
      </c>
      <c r="F19" s="193" t="s">
        <v>264</v>
      </c>
      <c r="G19" s="194"/>
      <c r="H19" s="196" t="s">
        <v>292</v>
      </c>
      <c r="I19" s="196"/>
      <c r="J19" s="196"/>
      <c r="K19" s="196"/>
      <c r="L19" s="197"/>
      <c r="M19" s="113"/>
      <c r="XFC19" s="137"/>
      <c r="XFD19" s="112"/>
    </row>
    <row r="20" spans="1:30 16383:16384" ht="21" customHeight="1" x14ac:dyDescent="0.45">
      <c r="A20" s="64"/>
      <c r="B20" s="245" t="s">
        <v>230</v>
      </c>
      <c r="C20" s="247"/>
      <c r="D20" s="248"/>
      <c r="E20" s="249"/>
      <c r="F20" s="249"/>
      <c r="G20" s="249"/>
      <c r="H20" s="249"/>
      <c r="I20" s="249"/>
      <c r="J20" s="249"/>
      <c r="K20" s="249"/>
      <c r="L20" s="250"/>
      <c r="M20" s="167" t="s">
        <v>285</v>
      </c>
      <c r="AD20" s="138" t="s">
        <v>259</v>
      </c>
      <c r="XFC20" s="137"/>
      <c r="XFD20" s="112"/>
    </row>
    <row r="21" spans="1:30 16383:16384" ht="23.55" customHeight="1" x14ac:dyDescent="0.45">
      <c r="A21" s="64"/>
      <c r="B21" s="245"/>
      <c r="C21" s="251" t="s">
        <v>159</v>
      </c>
      <c r="D21" s="252"/>
      <c r="E21" s="253" t="s">
        <v>293</v>
      </c>
      <c r="F21" s="253"/>
      <c r="G21" s="253"/>
      <c r="H21" s="253"/>
      <c r="I21" s="253"/>
      <c r="J21" s="253"/>
      <c r="K21" s="253"/>
      <c r="L21" s="254"/>
      <c r="M21" s="167" t="s">
        <v>286</v>
      </c>
      <c r="XFC21" s="137"/>
      <c r="XFD21" s="112"/>
    </row>
    <row r="22" spans="1:30 16383:16384" ht="19.05" customHeight="1" x14ac:dyDescent="0.45">
      <c r="A22" s="64"/>
      <c r="B22" s="246"/>
      <c r="C22" s="228" t="s">
        <v>160</v>
      </c>
      <c r="D22" s="255"/>
      <c r="E22" s="229"/>
      <c r="F22" s="227" t="s">
        <v>162</v>
      </c>
      <c r="G22" s="230"/>
      <c r="H22" s="228" t="s">
        <v>161</v>
      </c>
      <c r="I22" s="255"/>
      <c r="J22" s="229"/>
      <c r="K22" s="227" t="s">
        <v>162</v>
      </c>
      <c r="L22" s="332"/>
      <c r="M22" s="113"/>
      <c r="XFC22" s="137"/>
      <c r="XFD22" s="112"/>
    </row>
    <row r="23" spans="1:30 16383:16384" ht="19.05" hidden="1" customHeight="1" x14ac:dyDescent="0.45">
      <c r="A23" s="64"/>
      <c r="B23" s="338" t="s">
        <v>193</v>
      </c>
      <c r="C23" s="308"/>
      <c r="D23" s="308"/>
      <c r="E23" s="316"/>
      <c r="F23" s="339" t="s">
        <v>239</v>
      </c>
      <c r="G23" s="339"/>
      <c r="H23" s="339"/>
      <c r="I23" s="339"/>
      <c r="J23" s="339"/>
      <c r="K23" s="339"/>
      <c r="L23" s="340"/>
      <c r="M23" s="113"/>
      <c r="XFC23" s="137"/>
      <c r="XFD23" s="112"/>
    </row>
    <row r="24" spans="1:30 16383:16384" ht="18" customHeight="1" x14ac:dyDescent="0.45">
      <c r="A24" s="64"/>
      <c r="B24" s="256" t="s">
        <v>260</v>
      </c>
      <c r="C24" s="122">
        <v>7</v>
      </c>
      <c r="D24" s="66" t="s">
        <v>3</v>
      </c>
      <c r="E24" s="130" t="s">
        <v>294</v>
      </c>
      <c r="F24" s="168" t="s">
        <v>4</v>
      </c>
      <c r="G24" s="156" t="s">
        <v>31</v>
      </c>
      <c r="H24" s="130">
        <v>12</v>
      </c>
      <c r="I24" s="67" t="s">
        <v>3</v>
      </c>
      <c r="J24" s="130" t="s">
        <v>294</v>
      </c>
      <c r="K24" s="133" t="s">
        <v>4</v>
      </c>
      <c r="L24" s="68"/>
      <c r="M24" s="113"/>
      <c r="XFC24" s="137"/>
      <c r="XFD24" s="112"/>
    </row>
    <row r="25" spans="1:30 16383:16384" x14ac:dyDescent="0.45">
      <c r="A25" s="64"/>
      <c r="B25" s="273"/>
      <c r="C25" s="123">
        <v>7</v>
      </c>
      <c r="D25" s="69" t="s">
        <v>3</v>
      </c>
      <c r="E25" s="131">
        <v>30</v>
      </c>
      <c r="F25" s="169" t="s">
        <v>4</v>
      </c>
      <c r="G25" s="157" t="s">
        <v>31</v>
      </c>
      <c r="H25" s="131">
        <v>12</v>
      </c>
      <c r="I25" s="70" t="s">
        <v>3</v>
      </c>
      <c r="J25" s="131">
        <v>30</v>
      </c>
      <c r="K25" s="134" t="s">
        <v>4</v>
      </c>
      <c r="L25" s="71"/>
      <c r="M25" s="113"/>
      <c r="XFC25" s="137"/>
      <c r="XFD25" s="112"/>
    </row>
    <row r="26" spans="1:30 16383:16384" x14ac:dyDescent="0.45">
      <c r="A26" s="64"/>
      <c r="B26" s="274"/>
      <c r="C26" s="124">
        <v>8</v>
      </c>
      <c r="D26" s="72" t="s">
        <v>3</v>
      </c>
      <c r="E26" s="132" t="s">
        <v>294</v>
      </c>
      <c r="F26" s="170" t="s">
        <v>4</v>
      </c>
      <c r="G26" s="158" t="s">
        <v>31</v>
      </c>
      <c r="H26" s="132">
        <v>13</v>
      </c>
      <c r="I26" s="73" t="s">
        <v>3</v>
      </c>
      <c r="J26" s="132" t="s">
        <v>294</v>
      </c>
      <c r="K26" s="135" t="s">
        <v>4</v>
      </c>
      <c r="L26" s="74"/>
      <c r="M26" s="113"/>
      <c r="XFC26" s="137"/>
      <c r="XFD26" s="112"/>
    </row>
    <row r="27" spans="1:30 16383:16384" ht="18" hidden="1" customHeight="1" x14ac:dyDescent="0.45">
      <c r="A27" s="64"/>
      <c r="B27" s="256" t="s">
        <v>241</v>
      </c>
      <c r="C27" s="275"/>
      <c r="D27" s="276"/>
      <c r="E27" s="276"/>
      <c r="F27" s="276"/>
      <c r="G27" s="276"/>
      <c r="H27" s="276"/>
      <c r="I27" s="276"/>
      <c r="J27" s="276"/>
      <c r="K27" s="276"/>
      <c r="L27" s="277"/>
      <c r="M27" s="113"/>
      <c r="XFC27" s="137"/>
      <c r="XFD27" s="112"/>
    </row>
    <row r="28" spans="1:30 16383:16384" x14ac:dyDescent="0.45">
      <c r="A28" s="64"/>
      <c r="B28" s="273"/>
      <c r="C28" s="123">
        <v>7</v>
      </c>
      <c r="D28" s="69" t="s">
        <v>3</v>
      </c>
      <c r="E28" s="131" t="s">
        <v>294</v>
      </c>
      <c r="F28" s="169" t="s">
        <v>4</v>
      </c>
      <c r="G28" s="157" t="s">
        <v>31</v>
      </c>
      <c r="H28" s="131">
        <v>19</v>
      </c>
      <c r="I28" s="70" t="s">
        <v>3</v>
      </c>
      <c r="J28" s="131" t="s">
        <v>294</v>
      </c>
      <c r="K28" s="134" t="s">
        <v>4</v>
      </c>
      <c r="L28" s="71"/>
      <c r="M28" s="113"/>
      <c r="XFC28" s="137"/>
      <c r="XFD28" s="112"/>
    </row>
    <row r="29" spans="1:30 16383:16384" ht="18" customHeight="1" x14ac:dyDescent="0.45">
      <c r="A29" s="64"/>
      <c r="B29" s="274"/>
      <c r="C29" s="278" t="s">
        <v>165</v>
      </c>
      <c r="D29" s="279"/>
      <c r="E29" s="279"/>
      <c r="F29" s="279"/>
      <c r="G29" s="279"/>
      <c r="H29" s="280" t="s">
        <v>318</v>
      </c>
      <c r="I29" s="280"/>
      <c r="J29" s="281" t="s">
        <v>164</v>
      </c>
      <c r="K29" s="281"/>
      <c r="L29" s="282"/>
      <c r="M29" s="113"/>
      <c r="XFC29" s="137"/>
      <c r="XFD29" s="112"/>
    </row>
    <row r="30" spans="1:30 16383:16384" ht="34.049999999999997" customHeight="1" x14ac:dyDescent="0.45">
      <c r="A30" s="64"/>
      <c r="B30" s="108" t="s">
        <v>240</v>
      </c>
      <c r="C30" s="283" t="s">
        <v>313</v>
      </c>
      <c r="D30" s="284"/>
      <c r="E30" s="284"/>
      <c r="F30" s="284"/>
      <c r="G30" s="284"/>
      <c r="H30" s="284"/>
      <c r="I30" s="284"/>
      <c r="J30" s="284"/>
      <c r="K30" s="284"/>
      <c r="L30" s="285"/>
      <c r="M30" s="113"/>
      <c r="XFC30" s="137"/>
      <c r="XFD30" s="112"/>
    </row>
    <row r="31" spans="1:30 16383:16384" ht="22.95" customHeight="1" x14ac:dyDescent="0.45">
      <c r="A31" s="64"/>
      <c r="B31" s="256" t="s">
        <v>6</v>
      </c>
      <c r="C31" s="235" t="s">
        <v>253</v>
      </c>
      <c r="D31" s="159"/>
      <c r="E31" s="160" t="s">
        <v>166</v>
      </c>
      <c r="F31" s="268">
        <v>1</v>
      </c>
      <c r="G31" s="268"/>
      <c r="H31" s="161" t="s">
        <v>167</v>
      </c>
      <c r="I31" s="161"/>
      <c r="J31" s="161"/>
      <c r="K31" s="161"/>
      <c r="L31" s="162"/>
      <c r="M31" s="113"/>
      <c r="XFC31" s="137"/>
      <c r="XFD31" s="112"/>
    </row>
    <row r="32" spans="1:30 16383:16384" ht="22.95" customHeight="1" x14ac:dyDescent="0.45">
      <c r="A32" s="64"/>
      <c r="B32" s="267"/>
      <c r="C32" s="236"/>
      <c r="D32" s="96"/>
      <c r="E32" s="269" t="s">
        <v>168</v>
      </c>
      <c r="F32" s="269"/>
      <c r="G32" s="270"/>
      <c r="H32" s="271" t="s">
        <v>295</v>
      </c>
      <c r="I32" s="271"/>
      <c r="J32" s="271"/>
      <c r="K32" s="271"/>
      <c r="L32" s="272"/>
      <c r="M32" s="113"/>
      <c r="XFC32" s="137"/>
      <c r="XFD32" s="112"/>
    </row>
    <row r="33" spans="1:18 16383:16384" ht="24" customHeight="1" x14ac:dyDescent="0.45">
      <c r="A33" s="64"/>
      <c r="B33" s="56" t="s">
        <v>8</v>
      </c>
      <c r="C33" s="231">
        <v>0</v>
      </c>
      <c r="D33" s="232"/>
      <c r="E33" s="232"/>
      <c r="F33" s="232"/>
      <c r="G33" s="232"/>
      <c r="H33" s="233" t="s">
        <v>228</v>
      </c>
      <c r="I33" s="233"/>
      <c r="J33" s="233"/>
      <c r="K33" s="233"/>
      <c r="L33" s="234"/>
      <c r="M33" s="113"/>
      <c r="O33" s="138" t="s">
        <v>178</v>
      </c>
      <c r="XFC33" s="137"/>
      <c r="XFD33" s="112"/>
    </row>
    <row r="34" spans="1:18 16383:16384" ht="21" customHeight="1" x14ac:dyDescent="0.45">
      <c r="A34" s="64"/>
      <c r="B34" s="256" t="s">
        <v>171</v>
      </c>
      <c r="C34" s="259"/>
      <c r="D34" s="260"/>
      <c r="E34" s="260"/>
      <c r="F34" s="260"/>
      <c r="G34" s="260"/>
      <c r="H34" s="260"/>
      <c r="I34" s="260"/>
      <c r="J34" s="260"/>
      <c r="K34" s="260"/>
      <c r="L34" s="261"/>
      <c r="M34" s="113"/>
      <c r="O34" s="138" t="s">
        <v>179</v>
      </c>
      <c r="P34" s="138" t="b">
        <v>1</v>
      </c>
      <c r="XFC34" s="137"/>
      <c r="XFD34" s="112"/>
    </row>
    <row r="35" spans="1:18 16383:16384" ht="21" customHeight="1" x14ac:dyDescent="0.45">
      <c r="A35" s="64"/>
      <c r="B35" s="257"/>
      <c r="C35" s="228" t="s">
        <v>178</v>
      </c>
      <c r="D35" s="229"/>
      <c r="E35" s="262"/>
      <c r="F35" s="262"/>
      <c r="G35" s="262"/>
      <c r="H35" s="262"/>
      <c r="I35" s="262"/>
      <c r="J35" s="262"/>
      <c r="K35" s="262"/>
      <c r="L35" s="263"/>
      <c r="M35" s="113"/>
      <c r="O35" s="138" t="s">
        <v>180</v>
      </c>
      <c r="P35" s="138" t="b">
        <v>1</v>
      </c>
      <c r="XFC35" s="137"/>
      <c r="XFD35" s="112"/>
    </row>
    <row r="36" spans="1:18 16383:16384" ht="21.45" customHeight="1" x14ac:dyDescent="0.45">
      <c r="A36" s="64"/>
      <c r="B36" s="258"/>
      <c r="C36" s="228" t="s">
        <v>183</v>
      </c>
      <c r="D36" s="229"/>
      <c r="E36" s="264" t="s">
        <v>316</v>
      </c>
      <c r="F36" s="265"/>
      <c r="G36" s="265"/>
      <c r="H36" s="266"/>
      <c r="I36" s="307" t="s">
        <v>231</v>
      </c>
      <c r="J36" s="308"/>
      <c r="K36" s="316"/>
      <c r="L36" s="125"/>
      <c r="M36" s="113"/>
      <c r="O36" s="138" t="s">
        <v>181</v>
      </c>
      <c r="P36" s="138" t="b">
        <v>1</v>
      </c>
      <c r="XFC36" s="137"/>
      <c r="XFD36" s="112"/>
    </row>
    <row r="37" spans="1:18 16383:16384" ht="21" customHeight="1" x14ac:dyDescent="0.45">
      <c r="A37" s="64"/>
      <c r="B37" s="58" t="s">
        <v>184</v>
      </c>
      <c r="C37" s="100" t="s">
        <v>185</v>
      </c>
      <c r="D37" s="227" t="s">
        <v>301</v>
      </c>
      <c r="E37" s="227"/>
      <c r="F37" s="75" t="s">
        <v>186</v>
      </c>
      <c r="G37" s="228" t="s">
        <v>250</v>
      </c>
      <c r="H37" s="229"/>
      <c r="I37" s="227" t="s">
        <v>302</v>
      </c>
      <c r="J37" s="227"/>
      <c r="K37" s="230"/>
      <c r="L37" s="76"/>
      <c r="M37" s="113"/>
      <c r="O37" s="138" t="s">
        <v>182</v>
      </c>
      <c r="P37" s="138" t="b">
        <v>0</v>
      </c>
      <c r="Q37" s="138">
        <f>COUNTIF(P34:P37,TRUE)</f>
        <v>3</v>
      </c>
      <c r="XFC37" s="137"/>
      <c r="XFD37" s="112"/>
    </row>
    <row r="38" spans="1:18 16383:16384" ht="25.2" customHeight="1" x14ac:dyDescent="0.45">
      <c r="A38" s="64"/>
      <c r="B38" s="57" t="s">
        <v>205</v>
      </c>
      <c r="C38" s="323" t="s">
        <v>300</v>
      </c>
      <c r="D38" s="324"/>
      <c r="E38" s="325"/>
      <c r="F38" s="228"/>
      <c r="G38" s="255"/>
      <c r="H38" s="255"/>
      <c r="I38" s="255"/>
      <c r="J38" s="255"/>
      <c r="K38" s="255"/>
      <c r="L38" s="326"/>
      <c r="M38" s="113"/>
      <c r="O38" s="138" t="s">
        <v>13</v>
      </c>
      <c r="XFC38" s="137"/>
      <c r="XFD38" s="112"/>
    </row>
    <row r="39" spans="1:18 16383:16384" ht="25.2" customHeight="1" x14ac:dyDescent="0.45">
      <c r="A39" s="64"/>
      <c r="B39" s="57" t="s">
        <v>14</v>
      </c>
      <c r="C39" s="327"/>
      <c r="D39" s="262"/>
      <c r="E39" s="262"/>
      <c r="F39" s="262"/>
      <c r="G39" s="262"/>
      <c r="H39" s="328"/>
      <c r="I39" s="228" t="s">
        <v>187</v>
      </c>
      <c r="J39" s="229"/>
      <c r="K39" s="318" t="s">
        <v>303</v>
      </c>
      <c r="L39" s="319"/>
      <c r="M39" s="113"/>
      <c r="O39" s="138" t="s">
        <v>149</v>
      </c>
      <c r="P39" s="138" t="b">
        <v>1</v>
      </c>
      <c r="XFC39" s="137"/>
      <c r="XFD39" s="112"/>
    </row>
    <row r="40" spans="1:18 16383:16384" ht="25.95" customHeight="1" x14ac:dyDescent="0.45">
      <c r="A40" s="64"/>
      <c r="B40" s="57" t="s">
        <v>188</v>
      </c>
      <c r="C40" s="317" t="s">
        <v>311</v>
      </c>
      <c r="D40" s="318"/>
      <c r="E40" s="318"/>
      <c r="F40" s="318"/>
      <c r="G40" s="318"/>
      <c r="H40" s="318"/>
      <c r="I40" s="318"/>
      <c r="J40" s="318"/>
      <c r="K40" s="318"/>
      <c r="L40" s="319"/>
      <c r="M40" s="113"/>
      <c r="O40" s="138" t="s">
        <v>150</v>
      </c>
      <c r="P40" s="138" t="b">
        <v>0</v>
      </c>
      <c r="XFC40" s="137"/>
      <c r="XFD40" s="112"/>
    </row>
    <row r="41" spans="1:18 16383:16384" ht="24" customHeight="1" x14ac:dyDescent="0.45">
      <c r="A41" s="64"/>
      <c r="B41" s="371" t="s">
        <v>200</v>
      </c>
      <c r="C41" s="345" t="s">
        <v>194</v>
      </c>
      <c r="D41" s="346"/>
      <c r="E41" s="346"/>
      <c r="F41" s="346"/>
      <c r="G41" s="346"/>
      <c r="H41" s="347" t="s">
        <v>197</v>
      </c>
      <c r="I41" s="347"/>
      <c r="J41" s="347"/>
      <c r="K41" s="347"/>
      <c r="L41" s="348"/>
      <c r="M41" s="113"/>
      <c r="O41" s="138" t="s">
        <v>14</v>
      </c>
      <c r="Q41" s="138" t="s">
        <v>194</v>
      </c>
      <c r="XFC41" s="137"/>
      <c r="XFD41" s="112"/>
    </row>
    <row r="42" spans="1:18 16383:16384" ht="22.95" customHeight="1" x14ac:dyDescent="0.45">
      <c r="A42" s="64"/>
      <c r="B42" s="273"/>
      <c r="C42" s="228" t="s">
        <v>76</v>
      </c>
      <c r="D42" s="255"/>
      <c r="E42" s="78" t="str">
        <f>IF(H41="","",H41)</f>
        <v>時給</v>
      </c>
      <c r="F42" s="315">
        <v>1000</v>
      </c>
      <c r="G42" s="315"/>
      <c r="H42" s="63" t="s">
        <v>199</v>
      </c>
      <c r="I42" s="315">
        <v>1100</v>
      </c>
      <c r="J42" s="315"/>
      <c r="K42" s="63" t="s">
        <v>198</v>
      </c>
      <c r="L42" s="102" t="str">
        <f>IF(F42&gt;I42,"左枠を下限にしてください","")</f>
        <v/>
      </c>
      <c r="M42" s="113"/>
      <c r="O42" s="138" t="s">
        <v>189</v>
      </c>
      <c r="P42" s="138" t="b">
        <v>1</v>
      </c>
      <c r="Q42" s="138" t="s">
        <v>195</v>
      </c>
      <c r="R42" s="138" t="b">
        <v>1</v>
      </c>
      <c r="XFC42" s="137"/>
      <c r="XFD42" s="112"/>
    </row>
    <row r="43" spans="1:18 16383:16384" ht="20.55" customHeight="1" x14ac:dyDescent="0.45">
      <c r="A43" s="64"/>
      <c r="B43" s="273"/>
      <c r="C43" s="307" t="s">
        <v>201</v>
      </c>
      <c r="D43" s="308"/>
      <c r="E43" s="126" t="s">
        <v>300</v>
      </c>
      <c r="F43" s="79" t="s">
        <v>202</v>
      </c>
      <c r="G43" s="315"/>
      <c r="H43" s="315"/>
      <c r="I43" s="81" t="s">
        <v>198</v>
      </c>
      <c r="J43" s="315"/>
      <c r="K43" s="315"/>
      <c r="L43" s="80" t="s">
        <v>203</v>
      </c>
      <c r="M43" s="115"/>
      <c r="O43" s="138" t="s">
        <v>190</v>
      </c>
      <c r="P43" s="138" t="b">
        <v>1</v>
      </c>
      <c r="Q43" s="138" t="s">
        <v>196</v>
      </c>
      <c r="R43" s="138" t="b">
        <v>0</v>
      </c>
      <c r="XFC43" s="137"/>
      <c r="XFD43" s="112"/>
    </row>
    <row r="44" spans="1:18 16383:16384" ht="20.399999999999999" hidden="1" customHeight="1" x14ac:dyDescent="0.45">
      <c r="A44" s="64"/>
      <c r="B44" s="273"/>
      <c r="C44" s="307" t="s">
        <v>206</v>
      </c>
      <c r="D44" s="308"/>
      <c r="E44" s="105"/>
      <c r="F44" s="305" t="s">
        <v>220</v>
      </c>
      <c r="G44" s="305"/>
      <c r="H44" s="290"/>
      <c r="I44" s="290"/>
      <c r="J44" s="306"/>
      <c r="K44" s="306"/>
      <c r="L44" s="80" t="s">
        <v>204</v>
      </c>
      <c r="M44" s="113"/>
      <c r="O44" s="138" t="s">
        <v>191</v>
      </c>
      <c r="P44" s="138" t="b">
        <v>1</v>
      </c>
      <c r="Q44" s="138" t="s">
        <v>197</v>
      </c>
      <c r="R44" s="138" t="b">
        <v>0</v>
      </c>
      <c r="XFC44" s="137"/>
      <c r="XFD44" s="112"/>
    </row>
    <row r="45" spans="1:18 16383:16384" ht="22.5" hidden="1" customHeight="1" x14ac:dyDescent="0.45">
      <c r="A45" s="64"/>
      <c r="B45" s="273"/>
      <c r="C45" s="307" t="s">
        <v>207</v>
      </c>
      <c r="D45" s="308"/>
      <c r="E45" s="105"/>
      <c r="F45" s="89" t="s">
        <v>208</v>
      </c>
      <c r="G45" s="90" t="s">
        <v>209</v>
      </c>
      <c r="H45" s="98"/>
      <c r="I45" s="63" t="s">
        <v>211</v>
      </c>
      <c r="J45" s="376"/>
      <c r="K45" s="376"/>
      <c r="L45" s="77" t="s">
        <v>210</v>
      </c>
      <c r="M45" s="113"/>
      <c r="O45" s="138" t="s">
        <v>192</v>
      </c>
      <c r="P45" s="138" t="b">
        <v>1</v>
      </c>
      <c r="R45" s="138">
        <f>COUNTIF(R42:R44,TRUE)</f>
        <v>1</v>
      </c>
      <c r="XFC45" s="137"/>
      <c r="XFD45" s="112"/>
    </row>
    <row r="46" spans="1:18 16383:16384" ht="22.5" customHeight="1" x14ac:dyDescent="0.45">
      <c r="A46" s="64"/>
      <c r="B46" s="273"/>
      <c r="C46" s="309" t="s">
        <v>279</v>
      </c>
      <c r="D46" s="374" t="s">
        <v>212</v>
      </c>
      <c r="E46" s="375"/>
      <c r="F46" s="164" t="s">
        <v>282</v>
      </c>
      <c r="G46" s="166"/>
      <c r="H46" s="165" t="s">
        <v>283</v>
      </c>
      <c r="I46" s="166"/>
      <c r="J46" s="171" t="s">
        <v>284</v>
      </c>
      <c r="K46" s="353" t="s">
        <v>213</v>
      </c>
      <c r="L46" s="354"/>
      <c r="M46" s="113"/>
      <c r="XFC46" s="137"/>
      <c r="XFD46" s="112"/>
    </row>
    <row r="47" spans="1:18 16383:16384" ht="23.55" customHeight="1" x14ac:dyDescent="0.45">
      <c r="A47" s="64"/>
      <c r="B47" s="273"/>
      <c r="C47" s="373"/>
      <c r="D47" s="321" t="s">
        <v>304</v>
      </c>
      <c r="E47" s="322"/>
      <c r="F47" s="146">
        <v>50</v>
      </c>
      <c r="G47" s="140" t="s">
        <v>199</v>
      </c>
      <c r="H47" s="146">
        <v>120</v>
      </c>
      <c r="I47" s="141" t="s">
        <v>198</v>
      </c>
      <c r="J47" s="149" t="s">
        <v>305</v>
      </c>
      <c r="K47" s="355"/>
      <c r="L47" s="356"/>
      <c r="M47" s="113"/>
      <c r="P47" s="138">
        <f>COUNTIF(P42:P45,TRUE)</f>
        <v>4</v>
      </c>
      <c r="XFC47" s="137"/>
      <c r="XFD47" s="112"/>
    </row>
    <row r="48" spans="1:18 16383:16384" ht="23.55" customHeight="1" x14ac:dyDescent="0.45">
      <c r="A48" s="64"/>
      <c r="B48" s="273"/>
      <c r="C48" s="373"/>
      <c r="D48" s="341" t="s">
        <v>314</v>
      </c>
      <c r="E48" s="342"/>
      <c r="F48" s="147">
        <v>100</v>
      </c>
      <c r="G48" s="142" t="s">
        <v>199</v>
      </c>
      <c r="H48" s="147">
        <v>100</v>
      </c>
      <c r="I48" s="143" t="s">
        <v>198</v>
      </c>
      <c r="J48" s="150" t="s">
        <v>305</v>
      </c>
      <c r="K48" s="357" t="s">
        <v>315</v>
      </c>
      <c r="L48" s="358"/>
      <c r="M48" s="113"/>
      <c r="XFC48" s="137" t="s">
        <v>202</v>
      </c>
      <c r="XFD48" s="112"/>
    </row>
    <row r="49" spans="1:18 16383:16384" ht="23.55" customHeight="1" x14ac:dyDescent="0.45">
      <c r="A49" s="64"/>
      <c r="B49" s="273"/>
      <c r="C49" s="373"/>
      <c r="D49" s="341"/>
      <c r="E49" s="342"/>
      <c r="F49" s="147"/>
      <c r="G49" s="142" t="s">
        <v>199</v>
      </c>
      <c r="H49" s="147"/>
      <c r="I49" s="143" t="s">
        <v>198</v>
      </c>
      <c r="J49" s="150"/>
      <c r="K49" s="357"/>
      <c r="L49" s="358"/>
      <c r="M49" s="113"/>
      <c r="XFC49" s="137" t="s">
        <v>276</v>
      </c>
      <c r="XFD49" s="112"/>
    </row>
    <row r="50" spans="1:18 16383:16384" ht="23.55" customHeight="1" x14ac:dyDescent="0.45">
      <c r="A50" s="64"/>
      <c r="B50" s="273"/>
      <c r="C50" s="373"/>
      <c r="D50" s="341"/>
      <c r="E50" s="342"/>
      <c r="F50" s="147"/>
      <c r="G50" s="142" t="s">
        <v>199</v>
      </c>
      <c r="H50" s="147"/>
      <c r="I50" s="143" t="s">
        <v>198</v>
      </c>
      <c r="J50" s="150"/>
      <c r="K50" s="357"/>
      <c r="L50" s="358"/>
      <c r="M50" s="113"/>
      <c r="XFC50" s="137" t="s">
        <v>197</v>
      </c>
      <c r="XFD50" s="112"/>
    </row>
    <row r="51" spans="1:18 16383:16384" ht="23.55" customHeight="1" x14ac:dyDescent="0.45">
      <c r="A51" s="64"/>
      <c r="B51" s="273"/>
      <c r="C51" s="311"/>
      <c r="D51" s="343"/>
      <c r="E51" s="344"/>
      <c r="F51" s="148"/>
      <c r="G51" s="144" t="s">
        <v>199</v>
      </c>
      <c r="H51" s="148"/>
      <c r="I51" s="145" t="s">
        <v>198</v>
      </c>
      <c r="J51" s="151"/>
      <c r="K51" s="359"/>
      <c r="L51" s="360"/>
      <c r="M51" s="113"/>
      <c r="XFC51" s="137"/>
      <c r="XFD51" s="112"/>
    </row>
    <row r="52" spans="1:18 16383:16384" ht="38.549999999999997" customHeight="1" x14ac:dyDescent="0.45">
      <c r="A52" s="64"/>
      <c r="B52" s="273"/>
      <c r="C52" s="99" t="s">
        <v>319</v>
      </c>
      <c r="D52" s="287">
        <v>1050</v>
      </c>
      <c r="E52" s="288"/>
      <c r="F52" s="288"/>
      <c r="G52" s="65" t="s">
        <v>199</v>
      </c>
      <c r="H52" s="288">
        <v>1220</v>
      </c>
      <c r="I52" s="288"/>
      <c r="J52" s="288"/>
      <c r="K52" s="91" t="s">
        <v>198</v>
      </c>
      <c r="L52" s="101" t="str">
        <f>IF(D52&gt;H52,"左枠を下限にしてください","")</f>
        <v/>
      </c>
      <c r="M52" s="174"/>
      <c r="XFC52" s="137"/>
      <c r="XFD52" s="112"/>
    </row>
    <row r="53" spans="1:18 16383:16384" ht="31.95" hidden="1" customHeight="1" x14ac:dyDescent="0.45">
      <c r="A53" s="64"/>
      <c r="B53" s="273"/>
      <c r="C53" s="94" t="s">
        <v>214</v>
      </c>
      <c r="D53" s="93" t="s">
        <v>215</v>
      </c>
      <c r="E53" s="106"/>
      <c r="F53" s="289" t="s">
        <v>216</v>
      </c>
      <c r="G53" s="289"/>
      <c r="H53" s="88" t="s">
        <v>39</v>
      </c>
      <c r="I53" s="290"/>
      <c r="J53" s="290"/>
      <c r="K53" s="107"/>
      <c r="L53" s="80" t="s">
        <v>217</v>
      </c>
      <c r="M53" s="113"/>
      <c r="XFC53" s="137"/>
      <c r="XFD53" s="112"/>
    </row>
    <row r="54" spans="1:18 16383:16384" ht="20.399999999999999" hidden="1" customHeight="1" x14ac:dyDescent="0.45">
      <c r="A54" s="64"/>
      <c r="B54" s="273"/>
      <c r="C54" s="307" t="s">
        <v>237</v>
      </c>
      <c r="D54" s="308"/>
      <c r="E54" s="105"/>
      <c r="F54" s="305" t="s">
        <v>220</v>
      </c>
      <c r="G54" s="305"/>
      <c r="H54" s="290"/>
      <c r="I54" s="290"/>
      <c r="J54" s="306"/>
      <c r="K54" s="306"/>
      <c r="L54" s="80" t="s">
        <v>204</v>
      </c>
      <c r="M54" s="113"/>
      <c r="O54" s="138" t="s">
        <v>191</v>
      </c>
      <c r="P54" s="138" t="b">
        <v>0</v>
      </c>
      <c r="Q54" s="138" t="s">
        <v>197</v>
      </c>
      <c r="R54" s="138" t="b">
        <v>0</v>
      </c>
      <c r="XFC54" s="137"/>
      <c r="XFD54" s="112"/>
    </row>
    <row r="55" spans="1:18 16383:16384" ht="22.5" hidden="1" customHeight="1" x14ac:dyDescent="0.45">
      <c r="A55" s="64"/>
      <c r="B55" s="273"/>
      <c r="C55" s="307" t="s">
        <v>18</v>
      </c>
      <c r="D55" s="308"/>
      <c r="E55" s="105"/>
      <c r="F55" s="89" t="s">
        <v>208</v>
      </c>
      <c r="G55" s="110" t="s">
        <v>209</v>
      </c>
      <c r="H55" s="109"/>
      <c r="I55" s="63" t="s">
        <v>211</v>
      </c>
      <c r="J55" s="304"/>
      <c r="K55" s="304"/>
      <c r="L55" s="77" t="s">
        <v>210</v>
      </c>
      <c r="M55" s="113"/>
      <c r="O55" s="138" t="s">
        <v>192</v>
      </c>
      <c r="P55" s="138" t="b">
        <v>0</v>
      </c>
      <c r="R55" s="138">
        <f>COUNTIF(R52:R54,TRUE)</f>
        <v>0</v>
      </c>
      <c r="XFC55" s="137" t="s">
        <v>246</v>
      </c>
      <c r="XFD55" s="112"/>
    </row>
    <row r="56" spans="1:18 16383:16384" ht="22.5" customHeight="1" x14ac:dyDescent="0.45">
      <c r="A56" s="64"/>
      <c r="B56" s="273"/>
      <c r="C56" s="377" t="s">
        <v>280</v>
      </c>
      <c r="D56" s="374" t="s">
        <v>212</v>
      </c>
      <c r="E56" s="375"/>
      <c r="F56" s="164" t="s">
        <v>282</v>
      </c>
      <c r="G56" s="166"/>
      <c r="H56" s="165" t="s">
        <v>283</v>
      </c>
      <c r="I56" s="166"/>
      <c r="J56" s="171" t="s">
        <v>284</v>
      </c>
      <c r="K56" s="361" t="s">
        <v>213</v>
      </c>
      <c r="L56" s="362"/>
      <c r="M56" s="113"/>
      <c r="XFC56" s="137"/>
      <c r="XFD56" s="112"/>
    </row>
    <row r="57" spans="1:18 16383:16384" ht="23.55" customHeight="1" x14ac:dyDescent="0.45">
      <c r="A57" s="64"/>
      <c r="B57" s="273"/>
      <c r="C57" s="378"/>
      <c r="D57" s="321" t="s">
        <v>306</v>
      </c>
      <c r="E57" s="322"/>
      <c r="F57" s="146">
        <v>15000</v>
      </c>
      <c r="G57" s="140" t="s">
        <v>199</v>
      </c>
      <c r="H57" s="146">
        <v>20000</v>
      </c>
      <c r="I57" s="141" t="s">
        <v>198</v>
      </c>
      <c r="J57" s="172" t="s">
        <v>307</v>
      </c>
      <c r="K57" s="351" t="s">
        <v>308</v>
      </c>
      <c r="L57" s="352"/>
      <c r="M57" s="113"/>
      <c r="P57" s="138">
        <f>COUNTIF(P50:P53,TRUE)</f>
        <v>0</v>
      </c>
      <c r="XFC57" s="137" t="s">
        <v>238</v>
      </c>
      <c r="XFD57" s="112"/>
    </row>
    <row r="58" spans="1:18 16383:16384" ht="23.55" customHeight="1" x14ac:dyDescent="0.45">
      <c r="A58" s="64"/>
      <c r="B58" s="273"/>
      <c r="C58" s="378"/>
      <c r="D58" s="341" t="s">
        <v>310</v>
      </c>
      <c r="E58" s="342"/>
      <c r="F58" s="147">
        <v>5000</v>
      </c>
      <c r="G58" s="142" t="s">
        <v>199</v>
      </c>
      <c r="H58" s="147">
        <v>5000</v>
      </c>
      <c r="I58" s="143" t="s">
        <v>198</v>
      </c>
      <c r="J58" s="118" t="s">
        <v>309</v>
      </c>
      <c r="K58" s="349" t="s">
        <v>312</v>
      </c>
      <c r="L58" s="350"/>
      <c r="M58" s="113"/>
      <c r="XFC58" s="137"/>
      <c r="XFD58" s="112"/>
    </row>
    <row r="59" spans="1:18 16383:16384" ht="23.55" customHeight="1" x14ac:dyDescent="0.45">
      <c r="A59" s="64"/>
      <c r="B59" s="273"/>
      <c r="C59" s="378"/>
      <c r="D59" s="341"/>
      <c r="E59" s="342"/>
      <c r="F59" s="147"/>
      <c r="G59" s="142" t="s">
        <v>199</v>
      </c>
      <c r="H59" s="147"/>
      <c r="I59" s="143" t="s">
        <v>198</v>
      </c>
      <c r="J59" s="118"/>
      <c r="K59" s="349"/>
      <c r="L59" s="350"/>
      <c r="M59" s="113"/>
      <c r="XFC59" s="137"/>
      <c r="XFD59" s="112"/>
    </row>
    <row r="60" spans="1:18 16383:16384" ht="23.55" customHeight="1" x14ac:dyDescent="0.45">
      <c r="A60" s="64"/>
      <c r="B60" s="273"/>
      <c r="C60" s="378"/>
      <c r="D60" s="341"/>
      <c r="E60" s="342"/>
      <c r="F60" s="147"/>
      <c r="G60" s="142" t="s">
        <v>199</v>
      </c>
      <c r="H60" s="147"/>
      <c r="I60" s="143" t="s">
        <v>198</v>
      </c>
      <c r="J60" s="118"/>
      <c r="K60" s="349"/>
      <c r="L60" s="350"/>
      <c r="M60" s="113"/>
      <c r="XFC60" s="137"/>
      <c r="XFD60" s="112"/>
    </row>
    <row r="61" spans="1:18 16383:16384" ht="23.55" customHeight="1" x14ac:dyDescent="0.45">
      <c r="A61" s="64"/>
      <c r="B61" s="273"/>
      <c r="C61" s="379"/>
      <c r="D61" s="343"/>
      <c r="E61" s="344"/>
      <c r="F61" s="148"/>
      <c r="G61" s="144" t="s">
        <v>199</v>
      </c>
      <c r="H61" s="148"/>
      <c r="I61" s="145" t="s">
        <v>198</v>
      </c>
      <c r="J61" s="173"/>
      <c r="K61" s="363"/>
      <c r="L61" s="364"/>
      <c r="M61" s="113"/>
      <c r="XFC61" s="137"/>
      <c r="XFD61" s="112"/>
    </row>
    <row r="62" spans="1:18 16383:16384" ht="31.95" customHeight="1" x14ac:dyDescent="0.45">
      <c r="A62" s="64"/>
      <c r="B62" s="273"/>
      <c r="C62" s="103" t="s">
        <v>219</v>
      </c>
      <c r="D62" s="196" t="s">
        <v>317</v>
      </c>
      <c r="E62" s="196"/>
      <c r="F62" s="196"/>
      <c r="G62" s="196"/>
      <c r="H62" s="196"/>
      <c r="I62" s="196"/>
      <c r="J62" s="196"/>
      <c r="K62" s="196"/>
      <c r="L62" s="197"/>
      <c r="M62" s="113"/>
      <c r="XFC62" s="137"/>
      <c r="XFD62" s="112"/>
    </row>
    <row r="63" spans="1:18 16383:16384" ht="22.5" customHeight="1" x14ac:dyDescent="0.45">
      <c r="A63" s="64"/>
      <c r="B63" s="273"/>
      <c r="C63" s="309" t="s">
        <v>18</v>
      </c>
      <c r="D63" s="310"/>
      <c r="E63" s="313" t="s">
        <v>253</v>
      </c>
      <c r="F63" s="291" t="s">
        <v>208</v>
      </c>
      <c r="G63" s="293" t="s">
        <v>209</v>
      </c>
      <c r="H63" s="295">
        <v>1</v>
      </c>
      <c r="I63" s="297" t="s">
        <v>211</v>
      </c>
      <c r="J63" s="372">
        <v>1.5</v>
      </c>
      <c r="K63" s="372"/>
      <c r="L63" s="77" t="s">
        <v>210</v>
      </c>
      <c r="M63" s="113"/>
      <c r="O63" s="138" t="s">
        <v>192</v>
      </c>
      <c r="P63" s="138" t="b">
        <v>0</v>
      </c>
      <c r="R63" s="138">
        <f>COUNTIF(R60:R62,TRUE)</f>
        <v>0</v>
      </c>
      <c r="XFC63" s="137"/>
      <c r="XFD63" s="112"/>
    </row>
    <row r="64" spans="1:18 16383:16384" ht="22.5" customHeight="1" x14ac:dyDescent="0.45">
      <c r="A64" s="64"/>
      <c r="B64" s="273"/>
      <c r="C64" s="311"/>
      <c r="D64" s="312"/>
      <c r="E64" s="314"/>
      <c r="F64" s="292"/>
      <c r="G64" s="294"/>
      <c r="H64" s="296"/>
      <c r="I64" s="298"/>
      <c r="J64" s="315"/>
      <c r="K64" s="315"/>
      <c r="L64" s="77" t="s">
        <v>277</v>
      </c>
      <c r="M64" s="113"/>
      <c r="XFC64" s="137"/>
      <c r="XFD64" s="112"/>
    </row>
    <row r="65" spans="1:18 16383:16384" ht="20.399999999999999" customHeight="1" x14ac:dyDescent="0.45">
      <c r="A65" s="64"/>
      <c r="B65" s="274"/>
      <c r="C65" s="307" t="s">
        <v>237</v>
      </c>
      <c r="D65" s="316"/>
      <c r="E65" s="127" t="s">
        <v>253</v>
      </c>
      <c r="F65" s="305" t="s">
        <v>220</v>
      </c>
      <c r="G65" s="305"/>
      <c r="H65" s="368" t="s">
        <v>299</v>
      </c>
      <c r="I65" s="368"/>
      <c r="J65" s="369">
        <v>25000</v>
      </c>
      <c r="K65" s="369"/>
      <c r="L65" s="80" t="s">
        <v>204</v>
      </c>
      <c r="M65" s="113"/>
      <c r="O65" s="138" t="s">
        <v>191</v>
      </c>
      <c r="P65" s="138" t="b">
        <v>0</v>
      </c>
      <c r="Q65" s="138" t="s">
        <v>197</v>
      </c>
      <c r="R65" s="138" t="b">
        <v>0</v>
      </c>
      <c r="XFC65" s="137"/>
      <c r="XFD65" s="112"/>
    </row>
    <row r="66" spans="1:18 16383:16384" ht="31.95" customHeight="1" x14ac:dyDescent="0.45">
      <c r="A66" s="64"/>
      <c r="B66" s="111" t="s">
        <v>251</v>
      </c>
      <c r="C66" s="94" t="s">
        <v>214</v>
      </c>
      <c r="D66" s="93" t="s">
        <v>215</v>
      </c>
      <c r="E66" s="128" t="s">
        <v>218</v>
      </c>
      <c r="F66" s="289" t="s">
        <v>216</v>
      </c>
      <c r="G66" s="289"/>
      <c r="H66" s="88" t="s">
        <v>39</v>
      </c>
      <c r="I66" s="368" t="s">
        <v>298</v>
      </c>
      <c r="J66" s="368"/>
      <c r="K66" s="129">
        <v>15</v>
      </c>
      <c r="L66" s="80" t="s">
        <v>217</v>
      </c>
      <c r="M66" s="113"/>
      <c r="XFC66" s="137"/>
      <c r="XFD66" s="112"/>
    </row>
    <row r="67" spans="1:18 16383:16384" ht="25.05" customHeight="1" thickBot="1" x14ac:dyDescent="0.5">
      <c r="A67" s="64"/>
      <c r="B67" s="59" t="s">
        <v>19</v>
      </c>
      <c r="C67" s="301" t="s">
        <v>253</v>
      </c>
      <c r="D67" s="302"/>
      <c r="E67" s="82" t="s">
        <v>221</v>
      </c>
      <c r="F67" s="303">
        <v>100</v>
      </c>
      <c r="G67" s="303"/>
      <c r="H67" s="60" t="s">
        <v>222</v>
      </c>
      <c r="I67" s="303">
        <v>200</v>
      </c>
      <c r="J67" s="303"/>
      <c r="K67" s="92" t="s">
        <v>198</v>
      </c>
      <c r="L67" s="104" t="str">
        <f>IF(F67&gt;I67,"左枠を下限にしてください","")</f>
        <v/>
      </c>
      <c r="M67" s="174"/>
      <c r="XFC67" s="137"/>
      <c r="XFD67" s="112"/>
    </row>
    <row r="68" spans="1:18 16383:16384" s="112" customFormat="1" x14ac:dyDescent="0.45">
      <c r="A68" s="64"/>
      <c r="B68" s="95"/>
      <c r="C68" s="96"/>
      <c r="D68" s="96"/>
      <c r="E68" s="96"/>
      <c r="F68" s="96"/>
      <c r="G68" s="96"/>
      <c r="H68" s="96"/>
      <c r="I68" s="96"/>
      <c r="J68" s="96"/>
      <c r="K68" s="96"/>
      <c r="L68" s="96"/>
      <c r="M68" s="113"/>
      <c r="XFC68" s="137"/>
    </row>
    <row r="69" spans="1:18 16383:16384" ht="25.5" customHeight="1" x14ac:dyDescent="0.45">
      <c r="A69" s="64"/>
      <c r="B69" s="61" t="s">
        <v>22</v>
      </c>
      <c r="C69" s="479">
        <v>1</v>
      </c>
      <c r="D69" s="480" t="s">
        <v>232</v>
      </c>
      <c r="E69" s="163" t="s">
        <v>23</v>
      </c>
      <c r="F69" s="299" t="s">
        <v>233</v>
      </c>
      <c r="G69" s="299"/>
      <c r="H69" s="299"/>
      <c r="I69" s="299"/>
      <c r="J69" s="299"/>
      <c r="K69" s="300"/>
      <c r="L69" s="300"/>
      <c r="M69" s="113"/>
      <c r="XFC69" s="137"/>
      <c r="XFD69" s="112"/>
    </row>
    <row r="70" spans="1:18 16383:16384" ht="25.5" customHeight="1" x14ac:dyDescent="0.45">
      <c r="A70" s="64"/>
      <c r="B70" s="370" t="s">
        <v>278</v>
      </c>
      <c r="C70" s="370"/>
      <c r="D70" s="365" t="s">
        <v>296</v>
      </c>
      <c r="E70" s="365"/>
      <c r="F70" s="365"/>
      <c r="G70" s="365"/>
      <c r="H70" s="366" t="str">
        <f>IF(OR(D70="",D70="即日"),"",IF(D70="その他","その他事項を記入ください","希望時期を記入ください"))</f>
        <v>希望時期を記入ください</v>
      </c>
      <c r="I70" s="366"/>
      <c r="J70" s="367" t="s">
        <v>297</v>
      </c>
      <c r="K70" s="367"/>
      <c r="L70" s="367"/>
      <c r="M70" s="113"/>
      <c r="XFC70" s="137"/>
      <c r="XFD70" s="112"/>
    </row>
    <row r="71" spans="1:18 16383:16384" s="112" customFormat="1" x14ac:dyDescent="0.45">
      <c r="A71" s="64"/>
      <c r="B71" s="96"/>
      <c r="C71" s="96"/>
      <c r="D71" s="96"/>
      <c r="E71" s="96"/>
      <c r="F71" s="96"/>
      <c r="G71" s="286" t="s">
        <v>223</v>
      </c>
      <c r="H71" s="286"/>
      <c r="I71" s="286"/>
      <c r="J71" s="286"/>
      <c r="K71" s="286"/>
      <c r="L71" s="286"/>
      <c r="M71" s="113"/>
      <c r="XFC71" s="137"/>
    </row>
    <row r="72" spans="1:18 16383:16384" s="112" customFormat="1" ht="16.2" x14ac:dyDescent="0.45">
      <c r="A72" s="64"/>
      <c r="B72" s="96"/>
      <c r="C72" s="96"/>
      <c r="D72" s="96"/>
      <c r="E72" s="175"/>
      <c r="F72" s="96"/>
      <c r="G72" s="96"/>
      <c r="H72" s="96"/>
      <c r="I72" s="96"/>
      <c r="J72" s="96"/>
      <c r="K72" s="96"/>
      <c r="L72" s="96"/>
      <c r="M72" s="113"/>
      <c r="XFC72" s="137"/>
    </row>
    <row r="73" spans="1:18 16383:16384" s="112" customFormat="1" x14ac:dyDescent="0.45">
      <c r="A73" s="64"/>
      <c r="B73" s="96"/>
      <c r="C73" s="96"/>
      <c r="D73" s="96"/>
      <c r="E73" s="96"/>
      <c r="F73" s="96"/>
      <c r="G73" s="96"/>
      <c r="H73" s="96"/>
      <c r="I73" s="96"/>
      <c r="J73" s="96"/>
      <c r="K73" s="96"/>
      <c r="L73" s="96"/>
      <c r="M73" s="113"/>
      <c r="XFC73" s="137"/>
    </row>
    <row r="74" spans="1:18 16383:16384" s="112" customFormat="1" x14ac:dyDescent="0.45">
      <c r="A74" s="64"/>
      <c r="B74" s="96"/>
      <c r="C74" s="96"/>
      <c r="D74" s="96"/>
      <c r="E74" s="96"/>
      <c r="F74" s="96"/>
      <c r="G74" s="96"/>
      <c r="H74" s="96"/>
      <c r="I74" s="96"/>
      <c r="J74" s="96"/>
      <c r="K74" s="96"/>
      <c r="L74" s="96"/>
      <c r="M74" s="113"/>
      <c r="XFC74" s="137"/>
    </row>
    <row r="75" spans="1:18 16383:16384" hidden="1" x14ac:dyDescent="0.45">
      <c r="B75" s="55"/>
      <c r="C75" s="55"/>
      <c r="D75" s="55"/>
      <c r="E75" s="55"/>
      <c r="F75" s="55"/>
      <c r="G75" s="55"/>
      <c r="H75" s="55"/>
      <c r="I75" s="55"/>
      <c r="J75" s="55"/>
      <c r="K75" s="55"/>
      <c r="L75" s="55"/>
      <c r="M75" s="113"/>
    </row>
    <row r="76" spans="1:18 16383:16384" hidden="1" x14ac:dyDescent="0.45">
      <c r="B76" s="55"/>
      <c r="C76" s="55"/>
      <c r="D76" s="55"/>
      <c r="E76" s="55"/>
      <c r="F76" s="55"/>
      <c r="G76" s="55"/>
      <c r="H76" s="55"/>
      <c r="I76" s="55"/>
      <c r="J76" s="55"/>
      <c r="K76" s="55"/>
      <c r="L76" s="55"/>
      <c r="M76" s="113"/>
    </row>
    <row r="77" spans="1:18 16383:16384" hidden="1" x14ac:dyDescent="0.45">
      <c r="B77" s="55"/>
      <c r="C77" s="55"/>
      <c r="D77" s="55"/>
      <c r="E77" s="55"/>
      <c r="F77" s="55"/>
      <c r="G77" s="55"/>
      <c r="H77" s="55"/>
      <c r="I77" s="55"/>
      <c r="J77" s="55"/>
      <c r="K77" s="55"/>
      <c r="L77" s="55"/>
    </row>
    <row r="78" spans="1:18 16383:16384" hidden="1" x14ac:dyDescent="0.45">
      <c r="B78" s="55"/>
      <c r="C78" s="55"/>
      <c r="D78" s="55"/>
      <c r="E78" s="55"/>
      <c r="F78" s="55"/>
      <c r="G78" s="55"/>
      <c r="H78" s="55"/>
      <c r="I78" s="55"/>
      <c r="J78" s="55"/>
      <c r="K78" s="55"/>
      <c r="L78" s="55"/>
    </row>
    <row r="79" spans="1:18 16383:16384" hidden="1" x14ac:dyDescent="0.45">
      <c r="B79" s="55"/>
      <c r="C79" s="55"/>
      <c r="D79" s="55"/>
      <c r="E79" s="55"/>
      <c r="F79" s="55"/>
      <c r="G79" s="55"/>
      <c r="H79" s="55"/>
      <c r="I79" s="55"/>
      <c r="J79" s="55"/>
      <c r="K79" s="55"/>
      <c r="L79" s="55"/>
    </row>
    <row r="80" spans="1:18 16383:16384" hidden="1" x14ac:dyDescent="0.45">
      <c r="B80" s="55"/>
      <c r="C80" s="55"/>
      <c r="D80" s="55"/>
      <c r="E80" s="55"/>
      <c r="F80" s="55"/>
      <c r="G80" s="55"/>
      <c r="H80" s="55"/>
      <c r="I80" s="55"/>
      <c r="J80" s="55"/>
      <c r="K80" s="55"/>
      <c r="L80" s="55"/>
    </row>
  </sheetData>
  <sheetProtection formatCells="0" formatColumns="0" formatRows="0" insertColumns="0" insertRows="0" deleteColumns="0" deleteRows="0"/>
  <mergeCells count="151">
    <mergeCell ref="K2:L2"/>
    <mergeCell ref="C3:F3"/>
    <mergeCell ref="K3:L3"/>
    <mergeCell ref="C5:I5"/>
    <mergeCell ref="K5:L5"/>
    <mergeCell ref="B6:B8"/>
    <mergeCell ref="C6:L7"/>
    <mergeCell ref="C8:L8"/>
    <mergeCell ref="F1:I2"/>
    <mergeCell ref="C9:I9"/>
    <mergeCell ref="J9:K9"/>
    <mergeCell ref="B10:B13"/>
    <mergeCell ref="C10:I10"/>
    <mergeCell ref="J10:K10"/>
    <mergeCell ref="C11:E11"/>
    <mergeCell ref="F11:G11"/>
    <mergeCell ref="B15:B16"/>
    <mergeCell ref="C15:E15"/>
    <mergeCell ref="F15:G15"/>
    <mergeCell ref="J15:K15"/>
    <mergeCell ref="C16:E16"/>
    <mergeCell ref="F16:L16"/>
    <mergeCell ref="H11:I11"/>
    <mergeCell ref="C12:E12"/>
    <mergeCell ref="F12:L12"/>
    <mergeCell ref="C13:E13"/>
    <mergeCell ref="F13:L13"/>
    <mergeCell ref="B14:D14"/>
    <mergeCell ref="F14:G14"/>
    <mergeCell ref="H14:L14"/>
    <mergeCell ref="B17:L17"/>
    <mergeCell ref="B18:L18"/>
    <mergeCell ref="B19:D19"/>
    <mergeCell ref="F19:G19"/>
    <mergeCell ref="H19:L19"/>
    <mergeCell ref="B20:B22"/>
    <mergeCell ref="C20:L20"/>
    <mergeCell ref="C21:D21"/>
    <mergeCell ref="E21:L21"/>
    <mergeCell ref="C22:E22"/>
    <mergeCell ref="B27:B29"/>
    <mergeCell ref="C27:L27"/>
    <mergeCell ref="C29:G29"/>
    <mergeCell ref="H29:I29"/>
    <mergeCell ref="J29:L29"/>
    <mergeCell ref="F22:G22"/>
    <mergeCell ref="H22:J22"/>
    <mergeCell ref="K22:L22"/>
    <mergeCell ref="B23:E23"/>
    <mergeCell ref="F23:L23"/>
    <mergeCell ref="B24:B26"/>
    <mergeCell ref="B34:B36"/>
    <mergeCell ref="C34:L34"/>
    <mergeCell ref="C35:D35"/>
    <mergeCell ref="E35:L35"/>
    <mergeCell ref="C36:D36"/>
    <mergeCell ref="E36:H36"/>
    <mergeCell ref="I36:K36"/>
    <mergeCell ref="C30:L30"/>
    <mergeCell ref="B31:B32"/>
    <mergeCell ref="C31:C32"/>
    <mergeCell ref="F31:G31"/>
    <mergeCell ref="E32:G32"/>
    <mergeCell ref="H32:L32"/>
    <mergeCell ref="D37:E37"/>
    <mergeCell ref="G37:H37"/>
    <mergeCell ref="I37:K37"/>
    <mergeCell ref="C38:E38"/>
    <mergeCell ref="F38:L38"/>
    <mergeCell ref="C39:H39"/>
    <mergeCell ref="I39:J39"/>
    <mergeCell ref="K39:L39"/>
    <mergeCell ref="C33:G33"/>
    <mergeCell ref="H33:L33"/>
    <mergeCell ref="C44:D44"/>
    <mergeCell ref="F44:G44"/>
    <mergeCell ref="H44:I44"/>
    <mergeCell ref="J44:K44"/>
    <mergeCell ref="C45:D45"/>
    <mergeCell ref="J45:K45"/>
    <mergeCell ref="C40:L40"/>
    <mergeCell ref="C41:G41"/>
    <mergeCell ref="H41:L41"/>
    <mergeCell ref="C42:D42"/>
    <mergeCell ref="F42:G42"/>
    <mergeCell ref="I42:J42"/>
    <mergeCell ref="C43:D43"/>
    <mergeCell ref="G43:H43"/>
    <mergeCell ref="J43:K43"/>
    <mergeCell ref="C65:D65"/>
    <mergeCell ref="F65:G65"/>
    <mergeCell ref="J63:K63"/>
    <mergeCell ref="H65:I65"/>
    <mergeCell ref="J65:K65"/>
    <mergeCell ref="F66:G66"/>
    <mergeCell ref="I66:J66"/>
    <mergeCell ref="C67:D67"/>
    <mergeCell ref="F67:G67"/>
    <mergeCell ref="I67:J67"/>
    <mergeCell ref="D52:F52"/>
    <mergeCell ref="H52:J52"/>
    <mergeCell ref="I53:J53"/>
    <mergeCell ref="F54:G54"/>
    <mergeCell ref="H54:I54"/>
    <mergeCell ref="C55:D55"/>
    <mergeCell ref="J55:K55"/>
    <mergeCell ref="C56:C61"/>
    <mergeCell ref="D56:E56"/>
    <mergeCell ref="K56:L56"/>
    <mergeCell ref="C54:D54"/>
    <mergeCell ref="J54:K54"/>
    <mergeCell ref="D57:E57"/>
    <mergeCell ref="K57:L57"/>
    <mergeCell ref="D58:E58"/>
    <mergeCell ref="K58:L58"/>
    <mergeCell ref="D59:E59"/>
    <mergeCell ref="K59:L59"/>
    <mergeCell ref="F53:G53"/>
    <mergeCell ref="K47:L47"/>
    <mergeCell ref="D48:E48"/>
    <mergeCell ref="K48:L48"/>
    <mergeCell ref="D49:E49"/>
    <mergeCell ref="K49:L49"/>
    <mergeCell ref="D50:E50"/>
    <mergeCell ref="K50:L50"/>
    <mergeCell ref="D51:E51"/>
    <mergeCell ref="K51:L51"/>
    <mergeCell ref="F69:J69"/>
    <mergeCell ref="K69:L69"/>
    <mergeCell ref="B70:C70"/>
    <mergeCell ref="D70:G70"/>
    <mergeCell ref="H70:I70"/>
    <mergeCell ref="J70:L70"/>
    <mergeCell ref="G71:L71"/>
    <mergeCell ref="D60:E60"/>
    <mergeCell ref="K60:L60"/>
    <mergeCell ref="D61:E61"/>
    <mergeCell ref="K61:L61"/>
    <mergeCell ref="D62:L62"/>
    <mergeCell ref="C63:D64"/>
    <mergeCell ref="E63:E64"/>
    <mergeCell ref="F63:F64"/>
    <mergeCell ref="G63:G64"/>
    <mergeCell ref="H63:H64"/>
    <mergeCell ref="I63:I64"/>
    <mergeCell ref="J64:K64"/>
    <mergeCell ref="B41:B65"/>
    <mergeCell ref="C46:C51"/>
    <mergeCell ref="D46:E46"/>
    <mergeCell ref="K46:L46"/>
    <mergeCell ref="D47:E47"/>
  </mergeCells>
  <phoneticPr fontId="1"/>
  <conditionalFormatting sqref="B18:L18">
    <cfRule type="expression" dxfId="112" priority="19">
      <formula>$B$18&lt;&gt;""</formula>
    </cfRule>
  </conditionalFormatting>
  <conditionalFormatting sqref="C16 C15:E15">
    <cfRule type="expression" dxfId="111" priority="95">
      <formula>$C$15&lt;&gt;""</formula>
    </cfRule>
  </conditionalFormatting>
  <conditionalFormatting sqref="C24:C26">
    <cfRule type="expression" dxfId="110" priority="88">
      <formula>C24&lt;&gt;""</formula>
    </cfRule>
  </conditionalFormatting>
  <conditionalFormatting sqref="C28">
    <cfRule type="expression" dxfId="109" priority="84">
      <formula>$C$28&lt;&gt;""</formula>
    </cfRule>
  </conditionalFormatting>
  <conditionalFormatting sqref="C31:C32">
    <cfRule type="expression" dxfId="108" priority="78">
      <formula>$C$31&lt;&gt;""</formula>
    </cfRule>
  </conditionalFormatting>
  <conditionalFormatting sqref="C69">
    <cfRule type="expression" dxfId="107" priority="52">
      <formula>$C$69&lt;&gt;""</formula>
    </cfRule>
  </conditionalFormatting>
  <conditionalFormatting sqref="C67:D67">
    <cfRule type="expression" dxfId="106" priority="55">
      <formula>$C$67&lt;&gt;""</formula>
    </cfRule>
  </conditionalFormatting>
  <conditionalFormatting sqref="C38:E38">
    <cfRule type="expression" dxfId="105" priority="70">
      <formula>$C$38&lt;&gt;""</formula>
    </cfRule>
  </conditionalFormatting>
  <conditionalFormatting sqref="C3:F3">
    <cfRule type="expression" dxfId="104" priority="103">
      <formula>$C$3&lt;&gt;""</formula>
    </cfRule>
  </conditionalFormatting>
  <conditionalFormatting sqref="C33:G33">
    <cfRule type="expression" dxfId="103" priority="77">
      <formula>$C$33&lt;&gt;""</formula>
    </cfRule>
  </conditionalFormatting>
  <conditionalFormatting sqref="C39:H39">
    <cfRule type="expression" dxfId="102" priority="69">
      <formula>$P$47&gt;0</formula>
    </cfRule>
  </conditionalFormatting>
  <conditionalFormatting sqref="C5:I5">
    <cfRule type="expression" dxfId="101" priority="102">
      <formula>$C$5&lt;&gt;""</formula>
    </cfRule>
  </conditionalFormatting>
  <conditionalFormatting sqref="C9:I9">
    <cfRule type="expression" dxfId="100" priority="100">
      <formula>$C$9&lt;&gt;""</formula>
    </cfRule>
  </conditionalFormatting>
  <conditionalFormatting sqref="C10:I10">
    <cfRule type="expression" dxfId="99" priority="98">
      <formula>$C$10&lt;&gt;""</formula>
    </cfRule>
  </conditionalFormatting>
  <conditionalFormatting sqref="C6:L7">
    <cfRule type="expression" dxfId="98" priority="101">
      <formula>$C$6&lt;&gt;""</formula>
    </cfRule>
  </conditionalFormatting>
  <conditionalFormatting sqref="C11:L13">
    <cfRule type="expression" dxfId="97" priority="24">
      <formula>$C$10&lt;&gt;"有期雇用"</formula>
    </cfRule>
  </conditionalFormatting>
  <conditionalFormatting sqref="C12:L13">
    <cfRule type="expression" dxfId="96" priority="22">
      <formula>$F$11&lt;&gt;"あり"</formula>
    </cfRule>
  </conditionalFormatting>
  <conditionalFormatting sqref="C16:L16">
    <cfRule type="expression" dxfId="95" priority="40">
      <formula>$L$15&lt;&gt;"あり"</formula>
    </cfRule>
  </conditionalFormatting>
  <conditionalFormatting sqref="C30:L30">
    <cfRule type="expression" dxfId="94" priority="18">
      <formula>$C$30&lt;&gt;""</formula>
    </cfRule>
  </conditionalFormatting>
  <conditionalFormatting sqref="C34:L34">
    <cfRule type="expression" dxfId="93" priority="76">
      <formula>AC12&lt;&gt;0</formula>
    </cfRule>
  </conditionalFormatting>
  <conditionalFormatting sqref="C40:L40">
    <cfRule type="expression" dxfId="92" priority="67">
      <formula>$C$40&lt;&gt;""</formula>
    </cfRule>
  </conditionalFormatting>
  <conditionalFormatting sqref="D37:E37">
    <cfRule type="expression" dxfId="91" priority="71">
      <formula>$D$37&lt;&gt;""</formula>
    </cfRule>
  </conditionalFormatting>
  <conditionalFormatting sqref="D47:F51">
    <cfRule type="expression" dxfId="90" priority="11">
      <formula>D47&lt;&gt;""</formula>
    </cfRule>
  </conditionalFormatting>
  <conditionalFormatting sqref="D52:F52">
    <cfRule type="expression" dxfId="89" priority="58">
      <formula>$D$52&lt;&gt;""</formula>
    </cfRule>
  </conditionalFormatting>
  <conditionalFormatting sqref="D57:F61">
    <cfRule type="expression" dxfId="88" priority="9">
      <formula>D57&lt;&gt;""</formula>
    </cfRule>
  </conditionalFormatting>
  <conditionalFormatting sqref="D70:G70">
    <cfRule type="expression" dxfId="87" priority="13">
      <formula>$D$70&lt;&gt;""</formula>
    </cfRule>
  </conditionalFormatting>
  <conditionalFormatting sqref="D31:L32">
    <cfRule type="expression" dxfId="86" priority="109">
      <formula>$C$31&lt;&gt;"あり"</formula>
    </cfRule>
  </conditionalFormatting>
  <conditionalFormatting sqref="D62:L62">
    <cfRule type="expression" dxfId="85" priority="56">
      <formula>$D$62&lt;&gt;""</formula>
    </cfRule>
  </conditionalFormatting>
  <conditionalFormatting sqref="E14">
    <cfRule type="expression" dxfId="84" priority="31">
      <formula>$E$14&lt;&gt;""</formula>
    </cfRule>
  </conditionalFormatting>
  <conditionalFormatting sqref="E19">
    <cfRule type="expression" dxfId="83" priority="30">
      <formula>$E$19&lt;&gt;""</formula>
    </cfRule>
  </conditionalFormatting>
  <conditionalFormatting sqref="E24:E26">
    <cfRule type="expression" dxfId="82" priority="87">
      <formula>E24&lt;&gt;""</formula>
    </cfRule>
  </conditionalFormatting>
  <conditionalFormatting sqref="E28">
    <cfRule type="expression" dxfId="81" priority="83">
      <formula>$E$28&lt;&gt;""</formula>
    </cfRule>
  </conditionalFormatting>
  <conditionalFormatting sqref="E43">
    <cfRule type="expression" dxfId="80" priority="63">
      <formula>$E$43&lt;&gt;""</formula>
    </cfRule>
  </conditionalFormatting>
  <conditionalFormatting sqref="E44">
    <cfRule type="expression" dxfId="79" priority="60">
      <formula>$E$44&lt;&gt;""</formula>
    </cfRule>
  </conditionalFormatting>
  <conditionalFormatting sqref="E53">
    <cfRule type="expression" dxfId="78" priority="41">
      <formula>$E$53&lt;&gt;""</formula>
    </cfRule>
  </conditionalFormatting>
  <conditionalFormatting sqref="E54">
    <cfRule type="expression" dxfId="77" priority="46">
      <formula>$E$54&lt;&gt;""</formula>
    </cfRule>
  </conditionalFormatting>
  <conditionalFormatting sqref="E55">
    <cfRule type="expression" dxfId="76" priority="44">
      <formula>E55&lt;&gt;""</formula>
    </cfRule>
  </conditionalFormatting>
  <conditionalFormatting sqref="E63">
    <cfRule type="expression" dxfId="75" priority="34">
      <formula>E63&lt;&gt;""</formula>
    </cfRule>
  </conditionalFormatting>
  <conditionalFormatting sqref="E65">
    <cfRule type="expression" dxfId="74" priority="36">
      <formula>$E$65&lt;&gt;""</formula>
    </cfRule>
  </conditionalFormatting>
  <conditionalFormatting sqref="E66">
    <cfRule type="expression" dxfId="73" priority="38">
      <formula>$E$66&lt;&gt;""</formula>
    </cfRule>
  </conditionalFormatting>
  <conditionalFormatting sqref="E36:H36">
    <cfRule type="expression" dxfId="72" priority="74">
      <formula>$E$36&lt;&gt;""</formula>
    </cfRule>
  </conditionalFormatting>
  <conditionalFormatting sqref="E21:L21">
    <cfRule type="expression" dxfId="71" priority="92">
      <formula>$E$21&lt;&gt;""</formula>
    </cfRule>
  </conditionalFormatting>
  <conditionalFormatting sqref="E35:L35">
    <cfRule type="expression" dxfId="70" priority="75">
      <formula>$Q$37&gt;0</formula>
    </cfRule>
  </conditionalFormatting>
  <conditionalFormatting sqref="E67:L67">
    <cfRule type="expression" dxfId="69" priority="53">
      <formula>$C$67&lt;&gt;"あり"</formula>
    </cfRule>
  </conditionalFormatting>
  <conditionalFormatting sqref="F16 F15:L15">
    <cfRule type="expression" dxfId="68" priority="93">
      <formula>$C$15&lt;&gt;"あり"</formula>
    </cfRule>
  </conditionalFormatting>
  <conditionalFormatting sqref="F11:G11">
    <cfRule type="expression" dxfId="67" priority="97">
      <formula>$F$11&lt;&gt;""</formula>
    </cfRule>
  </conditionalFormatting>
  <conditionalFormatting sqref="F22:G22">
    <cfRule type="expression" dxfId="66" priority="91">
      <formula>$F$22&lt;&gt;""</formula>
    </cfRule>
  </conditionalFormatting>
  <conditionalFormatting sqref="F31:G31">
    <cfRule type="expression" dxfId="65" priority="80">
      <formula>$F$31&lt;&gt;""</formula>
    </cfRule>
  </conditionalFormatting>
  <conditionalFormatting sqref="F42:G42">
    <cfRule type="expression" dxfId="64" priority="65">
      <formula>$F$42&lt;&gt;""</formula>
    </cfRule>
  </conditionalFormatting>
  <conditionalFormatting sqref="F67:G67">
    <cfRule type="expression" dxfId="63" priority="107">
      <formula>$F$67&lt;&gt;""</formula>
    </cfRule>
  </conditionalFormatting>
  <conditionalFormatting sqref="F69:J69">
    <cfRule type="expression" dxfId="62" priority="49">
      <formula>$F$69&lt;&gt;""</formula>
    </cfRule>
  </conditionalFormatting>
  <conditionalFormatting sqref="F47:K51">
    <cfRule type="expression" dxfId="61" priority="3">
      <formula>$D47=""</formula>
    </cfRule>
  </conditionalFormatting>
  <conditionalFormatting sqref="F12:L12">
    <cfRule type="expression" dxfId="60" priority="96">
      <formula>$F$12&lt;&gt;""</formula>
    </cfRule>
  </conditionalFormatting>
  <conditionalFormatting sqref="F13:L13">
    <cfRule type="expression" dxfId="59" priority="21">
      <formula>$F$13&lt;&gt;""</formula>
    </cfRule>
  </conditionalFormatting>
  <conditionalFormatting sqref="F14:L14">
    <cfRule type="expression" dxfId="58" priority="33">
      <formula>$E$14&lt;&gt;"あり"</formula>
    </cfRule>
  </conditionalFormatting>
  <conditionalFormatting sqref="F16:L16">
    <cfRule type="expression" dxfId="57" priority="20">
      <formula>$F$16&lt;&gt;""</formula>
    </cfRule>
  </conditionalFormatting>
  <conditionalFormatting sqref="F19:L19">
    <cfRule type="expression" dxfId="56" priority="29">
      <formula>$E$19&lt;&gt;"あり"</formula>
    </cfRule>
  </conditionalFormatting>
  <conditionalFormatting sqref="F23:L23">
    <cfRule type="expression" dxfId="55" priority="89">
      <formula>$F$23&lt;&gt;""</formula>
    </cfRule>
  </conditionalFormatting>
  <conditionalFormatting sqref="F43:L43">
    <cfRule type="expression" dxfId="54" priority="106">
      <formula>$E$43&lt;&gt;"あり"</formula>
    </cfRule>
  </conditionalFormatting>
  <conditionalFormatting sqref="F44:L44">
    <cfRule type="expression" dxfId="53" priority="105">
      <formula>$E$44&lt;&gt;"あり"</formula>
    </cfRule>
  </conditionalFormatting>
  <conditionalFormatting sqref="F54:L54">
    <cfRule type="expression" dxfId="52" priority="48">
      <formula>$E$44&lt;&gt;"あり"</formula>
    </cfRule>
  </conditionalFormatting>
  <conditionalFormatting sqref="F55:L55">
    <cfRule type="expression" dxfId="51" priority="43">
      <formula>$E$55&lt;&gt;"あり"</formula>
    </cfRule>
  </conditionalFormatting>
  <conditionalFormatting sqref="F57:L61">
    <cfRule type="expression" dxfId="50" priority="1">
      <formula>$D57=""</formula>
    </cfRule>
  </conditionalFormatting>
  <conditionalFormatting sqref="F63:L63">
    <cfRule type="expression" dxfId="49" priority="27">
      <formula>$E$63&lt;&gt;"あり"</formula>
    </cfRule>
  </conditionalFormatting>
  <conditionalFormatting sqref="F63:L64">
    <cfRule type="expression" dxfId="48" priority="15">
      <formula>$E$63&lt;&gt;"あり"</formula>
    </cfRule>
  </conditionalFormatting>
  <conditionalFormatting sqref="F65:L65">
    <cfRule type="expression" dxfId="47" priority="35">
      <formula>$E$65&lt;&gt;"あり"</formula>
    </cfRule>
  </conditionalFormatting>
  <conditionalFormatting sqref="G43:H43">
    <cfRule type="expression" dxfId="46" priority="62">
      <formula>$G$43&lt;&gt;""</formula>
    </cfRule>
  </conditionalFormatting>
  <conditionalFormatting sqref="H15">
    <cfRule type="expression" dxfId="45" priority="110">
      <formula>$H$15&lt;&gt;""</formula>
    </cfRule>
  </conditionalFormatting>
  <conditionalFormatting sqref="H24:H26">
    <cfRule type="expression" dxfId="44" priority="86">
      <formula>H24&lt;&gt;""</formula>
    </cfRule>
  </conditionalFormatting>
  <conditionalFormatting sqref="H28">
    <cfRule type="expression" dxfId="43" priority="82">
      <formula>$H$28&lt;&gt;""</formula>
    </cfRule>
  </conditionalFormatting>
  <conditionalFormatting sqref="H47:H51">
    <cfRule type="expression" dxfId="42" priority="10">
      <formula>H47&lt;&gt;""</formula>
    </cfRule>
  </conditionalFormatting>
  <conditionalFormatting sqref="H55 J55:K55">
    <cfRule type="expression" dxfId="41" priority="47">
      <formula>H55&lt;&gt;""</formula>
    </cfRule>
  </conditionalFormatting>
  <conditionalFormatting sqref="H57:H61">
    <cfRule type="expression" dxfId="40" priority="8">
      <formula>H57&lt;&gt;""</formula>
    </cfRule>
  </conditionalFormatting>
  <conditionalFormatting sqref="H63:H64">
    <cfRule type="expression" dxfId="39" priority="17">
      <formula>$H$63&lt;&gt;""</formula>
    </cfRule>
  </conditionalFormatting>
  <conditionalFormatting sqref="H29:I29">
    <cfRule type="expression" dxfId="38" priority="81">
      <formula>$H$29&lt;&gt;""</formula>
    </cfRule>
  </conditionalFormatting>
  <conditionalFormatting sqref="H52:J52">
    <cfRule type="expression" dxfId="37" priority="57">
      <formula>$H$52&lt;&gt;""</formula>
    </cfRule>
  </conditionalFormatting>
  <conditionalFormatting sqref="H44:K44">
    <cfRule type="expression" dxfId="36" priority="59">
      <formula>H44&lt;&gt;""</formula>
    </cfRule>
  </conditionalFormatting>
  <conditionalFormatting sqref="H54:K54">
    <cfRule type="expression" dxfId="35" priority="45">
      <formula>H54&lt;&gt;""</formula>
    </cfRule>
  </conditionalFormatting>
  <conditionalFormatting sqref="H65:K65">
    <cfRule type="expression" dxfId="34" priority="37">
      <formula>H65&lt;&gt;""</formula>
    </cfRule>
  </conditionalFormatting>
  <conditionalFormatting sqref="H11:L11">
    <cfRule type="expression" dxfId="33" priority="23">
      <formula>$F$11&lt;&gt;"あり"</formula>
    </cfRule>
  </conditionalFormatting>
  <conditionalFormatting sqref="H14:L14">
    <cfRule type="expression" dxfId="32" priority="32">
      <formula>$H$14&lt;&gt;""</formula>
    </cfRule>
  </conditionalFormatting>
  <conditionalFormatting sqref="H19:L19">
    <cfRule type="expression" dxfId="31" priority="28">
      <formula>$H$19&lt;&gt;""</formula>
    </cfRule>
  </conditionalFormatting>
  <conditionalFormatting sqref="H32:L32">
    <cfRule type="expression" dxfId="30" priority="79">
      <formula>$H$32&lt;&gt;""</formula>
    </cfRule>
  </conditionalFormatting>
  <conditionalFormatting sqref="H41:L41">
    <cfRule type="expression" dxfId="29" priority="66">
      <formula>$H$41&lt;&gt;""</formula>
    </cfRule>
  </conditionalFormatting>
  <conditionalFormatting sqref="H70:L70">
    <cfRule type="expression" dxfId="28" priority="12">
      <formula>$D$70=""</formula>
    </cfRule>
    <cfRule type="expression" dxfId="27" priority="7">
      <formula>$D$70="即日可能"</formula>
    </cfRule>
  </conditionalFormatting>
  <conditionalFormatting sqref="I42:J42">
    <cfRule type="expression" dxfId="26" priority="64">
      <formula>$I$42&lt;&gt;""</formula>
    </cfRule>
  </conditionalFormatting>
  <conditionalFormatting sqref="I67:J67">
    <cfRule type="expression" dxfId="25" priority="54">
      <formula>I67&lt;&gt;""</formula>
    </cfRule>
  </conditionalFormatting>
  <conditionalFormatting sqref="I37:K37">
    <cfRule type="expression" dxfId="24" priority="72">
      <formula>$I$37&lt;&gt;""</formula>
    </cfRule>
  </conditionalFormatting>
  <conditionalFormatting sqref="I53:K53">
    <cfRule type="expression" dxfId="23" priority="42">
      <formula>I53&lt;&gt;""</formula>
    </cfRule>
  </conditionalFormatting>
  <conditionalFormatting sqref="I66:K66">
    <cfRule type="expression" dxfId="22" priority="39">
      <formula>I66&lt;&gt;""</formula>
    </cfRule>
  </conditionalFormatting>
  <conditionalFormatting sqref="I36:L36">
    <cfRule type="expression" dxfId="21" priority="73">
      <formula>$C$9=""</formula>
    </cfRule>
    <cfRule type="expression" dxfId="20" priority="104">
      <formula>$C$9="パート職員"</formula>
    </cfRule>
  </conditionalFormatting>
  <conditionalFormatting sqref="J24:J26">
    <cfRule type="expression" dxfId="19" priority="85">
      <formula>J24&lt;&gt;""</formula>
    </cfRule>
  </conditionalFormatting>
  <conditionalFormatting sqref="J28">
    <cfRule type="expression" dxfId="18" priority="6">
      <formula>$J$28&lt;&gt;""</formula>
    </cfRule>
  </conditionalFormatting>
  <conditionalFormatting sqref="J43:K43">
    <cfRule type="expression" dxfId="17" priority="61">
      <formula>$J$43&lt;&gt;""</formula>
    </cfRule>
  </conditionalFormatting>
  <conditionalFormatting sqref="J63:K63">
    <cfRule type="expression" dxfId="16" priority="26">
      <formula>$J$63&lt;&gt;""</formula>
    </cfRule>
  </conditionalFormatting>
  <conditionalFormatting sqref="J63:K64">
    <cfRule type="expression" dxfId="15" priority="16">
      <formula>J62&lt;&gt;""</formula>
    </cfRule>
  </conditionalFormatting>
  <conditionalFormatting sqref="J9:L9">
    <cfRule type="expression" dxfId="14" priority="99">
      <formula>$C$9&lt;&gt;"パート職員"</formula>
    </cfRule>
  </conditionalFormatting>
  <conditionalFormatting sqref="J10:L10">
    <cfRule type="expression" dxfId="13" priority="25">
      <formula>$C$10&lt;&gt;"有期雇用"</formula>
    </cfRule>
  </conditionalFormatting>
  <conditionalFormatting sqref="J11:L11">
    <cfRule type="expression" dxfId="12" priority="112">
      <formula>$L$11&lt;&gt;""</formula>
    </cfRule>
  </conditionalFormatting>
  <conditionalFormatting sqref="J47:L51">
    <cfRule type="expression" dxfId="11" priority="4">
      <formula>J47&lt;&gt;""</formula>
    </cfRule>
  </conditionalFormatting>
  <conditionalFormatting sqref="J57:L61">
    <cfRule type="expression" dxfId="10" priority="2">
      <formula>J57&lt;&gt;""</formula>
    </cfRule>
  </conditionalFormatting>
  <conditionalFormatting sqref="J65:L65">
    <cfRule type="expression" dxfId="9" priority="5">
      <formula>$H$65="実費"</formula>
    </cfRule>
  </conditionalFormatting>
  <conditionalFormatting sqref="J70:L70">
    <cfRule type="expression" dxfId="8" priority="14">
      <formula>$J$70&lt;&gt;""</formula>
    </cfRule>
  </conditionalFormatting>
  <conditionalFormatting sqref="K22:L22">
    <cfRule type="expression" dxfId="7" priority="90">
      <formula>$K$22&lt;&gt;""</formula>
    </cfRule>
  </conditionalFormatting>
  <conditionalFormatting sqref="K39:L39">
    <cfRule type="expression" dxfId="6" priority="68">
      <formula>$K$39&lt;&gt;""</formula>
    </cfRule>
  </conditionalFormatting>
  <conditionalFormatting sqref="K69:L69">
    <cfRule type="expression" dxfId="5" priority="51">
      <formula>$K$69&lt;&gt;""</formula>
    </cfRule>
    <cfRule type="expression" dxfId="4" priority="50">
      <formula>$F$69&lt;&gt;"その他(右欄へ記載)"</formula>
    </cfRule>
  </conditionalFormatting>
  <conditionalFormatting sqref="L9">
    <cfRule type="expression" dxfId="3" priority="113">
      <formula>$L$9&lt;&gt;""</formula>
    </cfRule>
  </conditionalFormatting>
  <conditionalFormatting sqref="L10">
    <cfRule type="expression" dxfId="2" priority="111">
      <formula>$L$10&lt;&gt;""</formula>
    </cfRule>
  </conditionalFormatting>
  <conditionalFormatting sqref="L15">
    <cfRule type="expression" dxfId="1" priority="94">
      <formula>$L$15&lt;&gt;""</formula>
    </cfRule>
  </conditionalFormatting>
  <conditionalFormatting sqref="L36">
    <cfRule type="expression" dxfId="0" priority="108">
      <formula>$L$36&lt;&gt;""</formula>
    </cfRule>
  </conditionalFormatting>
  <dataValidations disablePrompts="1" count="28">
    <dataValidation type="list" allowBlank="1" showInputMessage="1" showErrorMessage="1" sqref="F69:J69" xr:uid="{A2689B8F-7844-490B-AB94-7BDE60A2F456}">
      <formula1>riyuu</formula1>
    </dataValidation>
    <dataValidation type="whole" operator="lessThan" allowBlank="1" showInputMessage="1" showErrorMessage="1" sqref="C69" xr:uid="{BAF34240-F174-41EF-BC15-49029A3B6A72}">
      <formula1>99</formula1>
    </dataValidation>
    <dataValidation type="list" allowBlank="1" showInputMessage="1" showErrorMessage="1" sqref="H41:L41" xr:uid="{DD424353-707B-439C-9C2B-D53F9800657A}">
      <formula1>siharai</formula1>
    </dataValidation>
    <dataValidation type="decimal" allowBlank="1" showInputMessage="1" showErrorMessage="1" sqref="J63:K63 J45:K45 J55:K55" xr:uid="{8A34A628-957B-47E8-9252-82C4A8C7925E}">
      <formula1>0</formula1>
      <formula2>12</formula2>
    </dataValidation>
    <dataValidation type="list" allowBlank="1" showInputMessage="1" showErrorMessage="1" sqref="C10:I10" xr:uid="{79CEB8D4-08CF-4E44-AAC3-D1C75372CB3D}">
      <formula1>span</formula1>
    </dataValidation>
    <dataValidation type="list" allowBlank="1" showInputMessage="1" showErrorMessage="1" sqref="C9:I9" xr:uid="{18E194E0-519E-4DC7-8F68-7F86140E3B80}">
      <formula1>class</formula1>
    </dataValidation>
    <dataValidation type="list" allowBlank="1" showInputMessage="1" showErrorMessage="1" sqref="C6:L7" xr:uid="{2E0AA757-70C9-4263-B436-D29C0B2BA555}">
      <formula1>job</formula1>
    </dataValidation>
    <dataValidation type="list" allowBlank="1" showInputMessage="1" showErrorMessage="1" sqref="L9" xr:uid="{7B6E885E-DDB3-429D-8EB7-9FD405CC46A1}">
      <formula1>fuyou</formula1>
    </dataValidation>
    <dataValidation type="list" allowBlank="1" showInputMessage="1" showErrorMessage="1" sqref="F11:G11 C38:E38 C31:C32 L15 C15:E15" xr:uid="{C5DFBE21-9C43-468D-8EE1-0FE75564C881}">
      <formula1>arinasi</formula1>
    </dataValidation>
    <dataValidation type="list" allowBlank="1" showInputMessage="1" showErrorMessage="1" sqref="K22:L22 F22:G22" xr:uid="{75ECD80D-E129-4F42-BD7F-8CB875D01B28}">
      <formula1>kahi</formula1>
    </dataValidation>
    <dataValidation type="list" allowBlank="1" showInputMessage="1" showErrorMessage="1" sqref="H28 H24:H26 C24:C26 C28" xr:uid="{D73F5CFD-7343-461E-95CB-DB9425EDC327}">
      <formula1>hour</formula1>
    </dataValidation>
    <dataValidation type="list" allowBlank="1" showInputMessage="1" showErrorMessage="1" sqref="J24:J26 E28 E24:E26 J28" xr:uid="{618784F1-DEA2-4E67-886C-544854188412}">
      <formula1>minute</formula1>
    </dataValidation>
    <dataValidation type="list" allowBlank="1" showInputMessage="1" showErrorMessage="1" sqref="F23:L23" xr:uid="{36FBCBEF-7A1D-4435-BB01-1DF4DE715506}">
      <formula1>"シフトパターン,時間帯指定"</formula1>
    </dataValidation>
    <dataValidation type="whole" allowBlank="1" showInputMessage="1" showErrorMessage="1" sqref="L36" xr:uid="{78F8C011-8B05-46B0-B266-C79601284AFA}">
      <formula1>50</formula1>
      <formula2>200</formula2>
    </dataValidation>
    <dataValidation type="list" allowBlank="1" showInputMessage="1" showErrorMessage="1" sqref="I37:K37" xr:uid="{11E199BC-6C85-4C0A-AC5F-5BC1030AEFDA}">
      <formula1>"相談可能,相談不可"</formula1>
    </dataValidation>
    <dataValidation type="list" allowBlank="1" showInputMessage="1" showErrorMessage="1" sqref="E63:E65 C67:D67 E43:E45 E19 E14 E54:E55" xr:uid="{62718E87-3A7C-487B-8437-81637744F453}">
      <formula1>"なし,あり"</formula1>
    </dataValidation>
    <dataValidation type="whole" allowBlank="1" showInputMessage="1" showErrorMessage="1" sqref="I42:J42 F42:G42 G43:H43" xr:uid="{EAAFD83F-D6B5-4BB1-B6E4-75149F9F749A}">
      <formula1>0</formula1>
      <formula2>99999999</formula2>
    </dataValidation>
    <dataValidation type="whole" allowBlank="1" showInputMessage="1" showErrorMessage="1" sqref="J43:K43" xr:uid="{7F98437B-1C73-45E8-942C-40AC01412475}">
      <formula1>1</formula1>
      <formula2>100</formula2>
    </dataValidation>
    <dataValidation type="list" allowBlank="1" showInputMessage="1" showErrorMessage="1" sqref="H44 H54 H65" xr:uid="{1B4407E7-671E-49FE-A5FF-3BF673DF9FCE}">
      <formula1>"上限有,一定額,実費"</formula1>
    </dataValidation>
    <dataValidation type="whole" allowBlank="1" showInputMessage="1" showErrorMessage="1" sqref="J44:K44 J65:K65 D52:F52 H52:J52 J54:K54" xr:uid="{87C3D501-775C-45B3-9887-4FFC79C60D2F}">
      <formula1>1</formula1>
      <formula2>9999999</formula2>
    </dataValidation>
    <dataValidation type="list" allowBlank="1" showInputMessage="1" showErrorMessage="1" sqref="I53:J53 I66:J66" xr:uid="{D9EA9478-CBFA-415A-B880-1BFFAEB383F8}">
      <formula1>"当月,翌月,翌々月"</formula1>
    </dataValidation>
    <dataValidation type="list" allowBlank="1" showInputMessage="1" showErrorMessage="1" sqref="K53 E53 K66 E66" xr:uid="{56A9EDB0-07E0-44A6-A856-B49A211583F0}">
      <formula1>day</formula1>
    </dataValidation>
    <dataValidation type="whole" allowBlank="1" showInputMessage="1" showErrorMessage="1" sqref="F67:G67 I67:J67 F47:F51 H47:H51 F57:F61 H57:H61" xr:uid="{C84021A5-4F8A-42CE-91DE-9E458183E3D4}">
      <formula1>0</formula1>
      <formula2>999999</formula2>
    </dataValidation>
    <dataValidation type="list" allowBlank="1" showInputMessage="1" showErrorMessage="1" sqref="J47:J51" xr:uid="{C1B8B163-0A48-4C8A-9DF4-A730470412E0}">
      <formula1>"/月,/日,/時"</formula1>
    </dataValidation>
    <dataValidation type="list" allowBlank="1" showInputMessage="1" showErrorMessage="1" sqref="D70:G70" xr:uid="{DB7CB041-8FAE-4DE8-BF09-68C2467462EF}">
      <formula1>"即日可能,時期指定あり,その他"</formula1>
    </dataValidation>
    <dataValidation type="decimal" allowBlank="1" showInputMessage="1" showErrorMessage="1" sqref="J64:K64" xr:uid="{8F245C6D-42C9-41C2-9931-9EA869AC08EB}">
      <formula1>0</formula1>
      <formula2>999999999</formula2>
    </dataValidation>
    <dataValidation type="list" allowBlank="1" showInputMessage="1" showErrorMessage="1" sqref="L11" xr:uid="{08B805B3-5262-44C2-85F5-3FC8C7A54008}">
      <formula1>year_1</formula1>
    </dataValidation>
    <dataValidation type="list" allowBlank="1" showInputMessage="1" showErrorMessage="1" sqref="J57:J61" xr:uid="{01B0F1F5-8CDC-45DD-863A-40ED93C1CB8C}">
      <formula1>"年額,四半期,毎月,隔月,不定期,冬季のみ,他"</formula1>
    </dataValidation>
  </dataValidations>
  <pageMargins left="0.39370078740157483" right="0.19685039370078741" top="0.15748031496062992" bottom="0.15748031496062992" header="0.19685039370078741" footer="0.19685039370078741"/>
  <pageSetup paperSize="9" orientation="portrait" r:id="rId1"/>
  <rowBreaks count="1" manualBreakCount="1">
    <brk id="4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60960</xdr:colOff>
                    <xdr:row>19</xdr:row>
                    <xdr:rowOff>60960</xdr:rowOff>
                  </from>
                  <to>
                    <xdr:col>3</xdr:col>
                    <xdr:colOff>76200</xdr:colOff>
                    <xdr:row>20</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281940</xdr:colOff>
                    <xdr:row>19</xdr:row>
                    <xdr:rowOff>60960</xdr:rowOff>
                  </from>
                  <to>
                    <xdr:col>4</xdr:col>
                    <xdr:colOff>685800</xdr:colOff>
                    <xdr:row>20</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213360</xdr:colOff>
                    <xdr:row>19</xdr:row>
                    <xdr:rowOff>68580</xdr:rowOff>
                  </from>
                  <to>
                    <xdr:col>6</xdr:col>
                    <xdr:colOff>243840</xdr:colOff>
                    <xdr:row>20</xdr:row>
                    <xdr:rowOff>30480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472440</xdr:colOff>
                    <xdr:row>19</xdr:row>
                    <xdr:rowOff>60960</xdr:rowOff>
                  </from>
                  <to>
                    <xdr:col>7</xdr:col>
                    <xdr:colOff>525780</xdr:colOff>
                    <xdr:row>20</xdr:row>
                    <xdr:rowOff>22860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0</xdr:colOff>
                    <xdr:row>19</xdr:row>
                    <xdr:rowOff>60960</xdr:rowOff>
                  </from>
                  <to>
                    <xdr:col>9</xdr:col>
                    <xdr:colOff>76200</xdr:colOff>
                    <xdr:row>20</xdr:row>
                    <xdr:rowOff>30480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297180</xdr:colOff>
                    <xdr:row>19</xdr:row>
                    <xdr:rowOff>60960</xdr:rowOff>
                  </from>
                  <to>
                    <xdr:col>10</xdr:col>
                    <xdr:colOff>320040</xdr:colOff>
                    <xdr:row>20</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11</xdr:col>
                    <xdr:colOff>99060</xdr:colOff>
                    <xdr:row>19</xdr:row>
                    <xdr:rowOff>60960</xdr:rowOff>
                  </from>
                  <to>
                    <xdr:col>11</xdr:col>
                    <xdr:colOff>1242060</xdr:colOff>
                    <xdr:row>20</xdr:row>
                    <xdr:rowOff>22860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2</xdr:col>
                    <xdr:colOff>15240</xdr:colOff>
                    <xdr:row>33</xdr:row>
                    <xdr:rowOff>15240</xdr:rowOff>
                  </from>
                  <to>
                    <xdr:col>4</xdr:col>
                    <xdr:colOff>22860</xdr:colOff>
                    <xdr:row>33</xdr:row>
                    <xdr:rowOff>243840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4</xdr:col>
                    <xdr:colOff>114300</xdr:colOff>
                    <xdr:row>33</xdr:row>
                    <xdr:rowOff>15240</xdr:rowOff>
                  </from>
                  <to>
                    <xdr:col>5</xdr:col>
                    <xdr:colOff>480060</xdr:colOff>
                    <xdr:row>33</xdr:row>
                    <xdr:rowOff>251460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5</xdr:col>
                    <xdr:colOff>510540</xdr:colOff>
                    <xdr:row>33</xdr:row>
                    <xdr:rowOff>30480</xdr:rowOff>
                  </from>
                  <to>
                    <xdr:col>7</xdr:col>
                    <xdr:colOff>228600</xdr:colOff>
                    <xdr:row>33</xdr:row>
                    <xdr:rowOff>228600</xdr:rowOff>
                  </to>
                </anchor>
              </controlPr>
            </control>
          </mc:Choice>
        </mc:AlternateContent>
        <mc:AlternateContent xmlns:mc="http://schemas.openxmlformats.org/markup-compatibility/2006">
          <mc:Choice Requires="x14">
            <control shapeId="11275" r:id="rId14" name="Check Box 11">
              <controlPr locked="0" defaultSize="0" autoFill="0" autoLine="0" autoPict="0">
                <anchor moveWithCells="1">
                  <from>
                    <xdr:col>7</xdr:col>
                    <xdr:colOff>91440</xdr:colOff>
                    <xdr:row>33</xdr:row>
                    <xdr:rowOff>15240</xdr:rowOff>
                  </from>
                  <to>
                    <xdr:col>8</xdr:col>
                    <xdr:colOff>586740</xdr:colOff>
                    <xdr:row>33</xdr:row>
                    <xdr:rowOff>251460</xdr:rowOff>
                  </to>
                </anchor>
              </controlPr>
            </control>
          </mc:Choice>
        </mc:AlternateContent>
        <mc:AlternateContent xmlns:mc="http://schemas.openxmlformats.org/markup-compatibility/2006">
          <mc:Choice Requires="x14">
            <control shapeId="11277" r:id="rId15" name="Check Box 13">
              <controlPr locked="0" defaultSize="0" autoFill="0" autoLine="0" autoPict="0">
                <anchor moveWithCells="1">
                  <from>
                    <xdr:col>11</xdr:col>
                    <xdr:colOff>68580</xdr:colOff>
                    <xdr:row>33</xdr:row>
                    <xdr:rowOff>22860</xdr:rowOff>
                  </from>
                  <to>
                    <xdr:col>11</xdr:col>
                    <xdr:colOff>1165860</xdr:colOff>
                    <xdr:row>33</xdr:row>
                    <xdr:rowOff>251460</xdr:rowOff>
                  </to>
                </anchor>
              </controlPr>
            </control>
          </mc:Choice>
        </mc:AlternateContent>
        <mc:AlternateContent xmlns:mc="http://schemas.openxmlformats.org/markup-compatibility/2006">
          <mc:Choice Requires="x14">
            <control shapeId="11278" r:id="rId16" name="Check Box 14">
              <controlPr locked="0" defaultSize="0" autoFill="0" autoLine="0" autoPict="0">
                <anchor moveWithCells="1">
                  <from>
                    <xdr:col>4</xdr:col>
                    <xdr:colOff>68580</xdr:colOff>
                    <xdr:row>34</xdr:row>
                    <xdr:rowOff>22860</xdr:rowOff>
                  </from>
                  <to>
                    <xdr:col>5</xdr:col>
                    <xdr:colOff>441960</xdr:colOff>
                    <xdr:row>34</xdr:row>
                    <xdr:rowOff>251460</xdr:rowOff>
                  </to>
                </anchor>
              </controlPr>
            </control>
          </mc:Choice>
        </mc:AlternateContent>
        <mc:AlternateContent xmlns:mc="http://schemas.openxmlformats.org/markup-compatibility/2006">
          <mc:Choice Requires="x14">
            <control shapeId="11279" r:id="rId17" name="Check Box 15">
              <controlPr locked="0" defaultSize="0" autoFill="0" autoLine="0" autoPict="0">
                <anchor moveWithCells="1">
                  <from>
                    <xdr:col>5</xdr:col>
                    <xdr:colOff>175260</xdr:colOff>
                    <xdr:row>34</xdr:row>
                    <xdr:rowOff>22860</xdr:rowOff>
                  </from>
                  <to>
                    <xdr:col>6</xdr:col>
                    <xdr:colOff>609600</xdr:colOff>
                    <xdr:row>34</xdr:row>
                    <xdr:rowOff>251460</xdr:rowOff>
                  </to>
                </anchor>
              </controlPr>
            </control>
          </mc:Choice>
        </mc:AlternateContent>
        <mc:AlternateContent xmlns:mc="http://schemas.openxmlformats.org/markup-compatibility/2006">
          <mc:Choice Requires="x14">
            <control shapeId="11280" r:id="rId18" name="Check Box 16">
              <controlPr locked="0" defaultSize="0" autoFill="0" autoLine="0" autoPict="0">
                <anchor moveWithCells="1">
                  <from>
                    <xdr:col>7</xdr:col>
                    <xdr:colOff>266700</xdr:colOff>
                    <xdr:row>34</xdr:row>
                    <xdr:rowOff>22860</xdr:rowOff>
                  </from>
                  <to>
                    <xdr:col>9</xdr:col>
                    <xdr:colOff>106680</xdr:colOff>
                    <xdr:row>34</xdr:row>
                    <xdr:rowOff>251460</xdr:rowOff>
                  </to>
                </anchor>
              </controlPr>
            </control>
          </mc:Choice>
        </mc:AlternateContent>
        <mc:AlternateContent xmlns:mc="http://schemas.openxmlformats.org/markup-compatibility/2006">
          <mc:Choice Requires="x14">
            <control shapeId="11281" r:id="rId19" name="Check Box 17">
              <controlPr locked="0" defaultSize="0" autoFill="0" autoLine="0" autoPict="0">
                <anchor moveWithCells="1">
                  <from>
                    <xdr:col>8</xdr:col>
                    <xdr:colOff>495300</xdr:colOff>
                    <xdr:row>34</xdr:row>
                    <xdr:rowOff>22860</xdr:rowOff>
                  </from>
                  <to>
                    <xdr:col>10</xdr:col>
                    <xdr:colOff>274320</xdr:colOff>
                    <xdr:row>34</xdr:row>
                    <xdr:rowOff>251460</xdr:rowOff>
                  </to>
                </anchor>
              </controlPr>
            </control>
          </mc:Choice>
        </mc:AlternateContent>
        <mc:AlternateContent xmlns:mc="http://schemas.openxmlformats.org/markup-compatibility/2006">
          <mc:Choice Requires="x14">
            <control shapeId="11282" r:id="rId20" name="Check Box 18">
              <controlPr locked="0" defaultSize="0" autoFill="0" autoLine="0" autoPict="0">
                <anchor moveWithCells="1">
                  <from>
                    <xdr:col>2</xdr:col>
                    <xdr:colOff>7620</xdr:colOff>
                    <xdr:row>38</xdr:row>
                    <xdr:rowOff>38100</xdr:rowOff>
                  </from>
                  <to>
                    <xdr:col>3</xdr:col>
                    <xdr:colOff>15240</xdr:colOff>
                    <xdr:row>38</xdr:row>
                    <xdr:rowOff>274320</xdr:rowOff>
                  </to>
                </anchor>
              </controlPr>
            </control>
          </mc:Choice>
        </mc:AlternateContent>
        <mc:AlternateContent xmlns:mc="http://schemas.openxmlformats.org/markup-compatibility/2006">
          <mc:Choice Requires="x14">
            <control shapeId="11283" r:id="rId21" name="Check Box 19">
              <controlPr locked="0" defaultSize="0" autoFill="0" autoLine="0" autoPict="0">
                <anchor moveWithCells="1">
                  <from>
                    <xdr:col>3</xdr:col>
                    <xdr:colOff>53340</xdr:colOff>
                    <xdr:row>38</xdr:row>
                    <xdr:rowOff>45720</xdr:rowOff>
                  </from>
                  <to>
                    <xdr:col>4</xdr:col>
                    <xdr:colOff>358140</xdr:colOff>
                    <xdr:row>38</xdr:row>
                    <xdr:rowOff>281940</xdr:rowOff>
                  </to>
                </anchor>
              </controlPr>
            </control>
          </mc:Choice>
        </mc:AlternateContent>
        <mc:AlternateContent xmlns:mc="http://schemas.openxmlformats.org/markup-compatibility/2006">
          <mc:Choice Requires="x14">
            <control shapeId="11284" r:id="rId22" name="Check Box 20">
              <controlPr locked="0" defaultSize="0" autoFill="0" autoLine="0" autoPict="0">
                <anchor moveWithCells="1">
                  <from>
                    <xdr:col>4</xdr:col>
                    <xdr:colOff>373380</xdr:colOff>
                    <xdr:row>38</xdr:row>
                    <xdr:rowOff>45720</xdr:rowOff>
                  </from>
                  <to>
                    <xdr:col>5</xdr:col>
                    <xdr:colOff>342900</xdr:colOff>
                    <xdr:row>38</xdr:row>
                    <xdr:rowOff>281940</xdr:rowOff>
                  </to>
                </anchor>
              </controlPr>
            </control>
          </mc:Choice>
        </mc:AlternateContent>
        <mc:AlternateContent xmlns:mc="http://schemas.openxmlformats.org/markup-compatibility/2006">
          <mc:Choice Requires="x14">
            <control shapeId="11285" r:id="rId23" name="Check Box 21">
              <controlPr locked="0" defaultSize="0" autoFill="0" autoLine="0" autoPict="0">
                <anchor moveWithCells="1">
                  <from>
                    <xdr:col>6</xdr:col>
                    <xdr:colOff>68580</xdr:colOff>
                    <xdr:row>38</xdr:row>
                    <xdr:rowOff>38100</xdr:rowOff>
                  </from>
                  <to>
                    <xdr:col>7</xdr:col>
                    <xdr:colOff>106680</xdr:colOff>
                    <xdr:row>38</xdr:row>
                    <xdr:rowOff>274320</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2</xdr:col>
                    <xdr:colOff>60960</xdr:colOff>
                    <xdr:row>19</xdr:row>
                    <xdr:rowOff>60960</xdr:rowOff>
                  </from>
                  <to>
                    <xdr:col>3</xdr:col>
                    <xdr:colOff>76200</xdr:colOff>
                    <xdr:row>20</xdr:row>
                    <xdr:rowOff>22860</xdr:rowOff>
                  </to>
                </anchor>
              </controlPr>
            </control>
          </mc:Choice>
        </mc:AlternateContent>
        <mc:AlternateContent xmlns:mc="http://schemas.openxmlformats.org/markup-compatibility/2006">
          <mc:Choice Requires="x14">
            <control shapeId="11287" r:id="rId25" name="Check Box 23">
              <controlPr defaultSize="0" autoFill="0" autoLine="0" autoPict="0">
                <anchor moveWithCells="1">
                  <from>
                    <xdr:col>3</xdr:col>
                    <xdr:colOff>281940</xdr:colOff>
                    <xdr:row>19</xdr:row>
                    <xdr:rowOff>60960</xdr:rowOff>
                  </from>
                  <to>
                    <xdr:col>4</xdr:col>
                    <xdr:colOff>685800</xdr:colOff>
                    <xdr:row>20</xdr:row>
                    <xdr:rowOff>22860</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6</xdr:col>
                    <xdr:colOff>472440</xdr:colOff>
                    <xdr:row>19</xdr:row>
                    <xdr:rowOff>60960</xdr:rowOff>
                  </from>
                  <to>
                    <xdr:col>7</xdr:col>
                    <xdr:colOff>525780</xdr:colOff>
                    <xdr:row>20</xdr:row>
                    <xdr:rowOff>22860</xdr:rowOff>
                  </to>
                </anchor>
              </controlPr>
            </control>
          </mc:Choice>
        </mc:AlternateContent>
        <mc:AlternateContent xmlns:mc="http://schemas.openxmlformats.org/markup-compatibility/2006">
          <mc:Choice Requires="x14">
            <control shapeId="11290" r:id="rId27" name="Check Box 26">
              <controlPr defaultSize="0" autoFill="0" autoLine="0" autoPict="0">
                <anchor moveWithCells="1">
                  <from>
                    <xdr:col>8</xdr:col>
                    <xdr:colOff>0</xdr:colOff>
                    <xdr:row>19</xdr:row>
                    <xdr:rowOff>60960</xdr:rowOff>
                  </from>
                  <to>
                    <xdr:col>9</xdr:col>
                    <xdr:colOff>83820</xdr:colOff>
                    <xdr:row>20</xdr:row>
                    <xdr:rowOff>30480</xdr:rowOff>
                  </to>
                </anchor>
              </controlPr>
            </control>
          </mc:Choice>
        </mc:AlternateContent>
        <mc:AlternateContent xmlns:mc="http://schemas.openxmlformats.org/markup-compatibility/2006">
          <mc:Choice Requires="x14">
            <control shapeId="11292" r:id="rId28" name="Check Box 28">
              <controlPr defaultSize="0" autoFill="0" autoLine="0" autoPict="0">
                <anchor moveWithCells="1">
                  <from>
                    <xdr:col>11</xdr:col>
                    <xdr:colOff>99060</xdr:colOff>
                    <xdr:row>19</xdr:row>
                    <xdr:rowOff>60960</xdr:rowOff>
                  </from>
                  <to>
                    <xdr:col>11</xdr:col>
                    <xdr:colOff>1242060</xdr:colOff>
                    <xdr:row>20</xdr:row>
                    <xdr:rowOff>22860</xdr:rowOff>
                  </to>
                </anchor>
              </controlPr>
            </control>
          </mc:Choice>
        </mc:AlternateContent>
        <mc:AlternateContent xmlns:mc="http://schemas.openxmlformats.org/markup-compatibility/2006">
          <mc:Choice Requires="x14">
            <control shapeId="11293" r:id="rId29" name="Check Box 29">
              <controlPr locked="0" defaultSize="0" autoFill="0" autoLine="0" autoPict="0">
                <anchor moveWithCells="1">
                  <from>
                    <xdr:col>2</xdr:col>
                    <xdr:colOff>15240</xdr:colOff>
                    <xdr:row>33</xdr:row>
                    <xdr:rowOff>15240</xdr:rowOff>
                  </from>
                  <to>
                    <xdr:col>4</xdr:col>
                    <xdr:colOff>22860</xdr:colOff>
                    <xdr:row>33</xdr:row>
                    <xdr:rowOff>243840</xdr:rowOff>
                  </to>
                </anchor>
              </controlPr>
            </control>
          </mc:Choice>
        </mc:AlternateContent>
        <mc:AlternateContent xmlns:mc="http://schemas.openxmlformats.org/markup-compatibility/2006">
          <mc:Choice Requires="x14">
            <control shapeId="11297" r:id="rId30" name="Check Box 33">
              <controlPr locked="0" defaultSize="0" autoFill="0" autoLine="0" autoPict="0">
                <anchor moveWithCells="1">
                  <from>
                    <xdr:col>9</xdr:col>
                    <xdr:colOff>91440</xdr:colOff>
                    <xdr:row>33</xdr:row>
                    <xdr:rowOff>22860</xdr:rowOff>
                  </from>
                  <to>
                    <xdr:col>10</xdr:col>
                    <xdr:colOff>502920</xdr:colOff>
                    <xdr:row>33</xdr:row>
                    <xdr:rowOff>259080</xdr:rowOff>
                  </to>
                </anchor>
              </controlPr>
            </control>
          </mc:Choice>
        </mc:AlternateContent>
        <mc:AlternateContent xmlns:mc="http://schemas.openxmlformats.org/markup-compatibility/2006">
          <mc:Choice Requires="x14">
            <control shapeId="11298" r:id="rId31" name="Check Box 34">
              <controlPr locked="0" defaultSize="0" autoFill="0" autoLine="0" autoPict="0">
                <anchor moveWithCells="1">
                  <from>
                    <xdr:col>11</xdr:col>
                    <xdr:colOff>68580</xdr:colOff>
                    <xdr:row>33</xdr:row>
                    <xdr:rowOff>22860</xdr:rowOff>
                  </from>
                  <to>
                    <xdr:col>11</xdr:col>
                    <xdr:colOff>1165860</xdr:colOff>
                    <xdr:row>33</xdr:row>
                    <xdr:rowOff>251460</xdr:rowOff>
                  </to>
                </anchor>
              </controlPr>
            </control>
          </mc:Choice>
        </mc:AlternateContent>
        <mc:AlternateContent xmlns:mc="http://schemas.openxmlformats.org/markup-compatibility/2006">
          <mc:Choice Requires="x14">
            <control shapeId="11299" r:id="rId32" name="Check Box 35">
              <controlPr locked="0" defaultSize="0" autoFill="0" autoLine="0" autoPict="0">
                <anchor moveWithCells="1">
                  <from>
                    <xdr:col>4</xdr:col>
                    <xdr:colOff>68580</xdr:colOff>
                    <xdr:row>34</xdr:row>
                    <xdr:rowOff>22860</xdr:rowOff>
                  </from>
                  <to>
                    <xdr:col>5</xdr:col>
                    <xdr:colOff>441960</xdr:colOff>
                    <xdr:row>34</xdr:row>
                    <xdr:rowOff>251460</xdr:rowOff>
                  </to>
                </anchor>
              </controlPr>
            </control>
          </mc:Choice>
        </mc:AlternateContent>
        <mc:AlternateContent xmlns:mc="http://schemas.openxmlformats.org/markup-compatibility/2006">
          <mc:Choice Requires="x14">
            <control shapeId="11300" r:id="rId33" name="Check Box 36">
              <controlPr locked="0" defaultSize="0" autoFill="0" autoLine="0" autoPict="0">
                <anchor moveWithCells="1">
                  <from>
                    <xdr:col>5</xdr:col>
                    <xdr:colOff>175260</xdr:colOff>
                    <xdr:row>34</xdr:row>
                    <xdr:rowOff>22860</xdr:rowOff>
                  </from>
                  <to>
                    <xdr:col>6</xdr:col>
                    <xdr:colOff>609600</xdr:colOff>
                    <xdr:row>34</xdr:row>
                    <xdr:rowOff>251460</xdr:rowOff>
                  </to>
                </anchor>
              </controlPr>
            </control>
          </mc:Choice>
        </mc:AlternateContent>
        <mc:AlternateContent xmlns:mc="http://schemas.openxmlformats.org/markup-compatibility/2006">
          <mc:Choice Requires="x14">
            <control shapeId="11301" r:id="rId34" name="Check Box 37">
              <controlPr locked="0" defaultSize="0" autoFill="0" autoLine="0" autoPict="0">
                <anchor moveWithCells="1">
                  <from>
                    <xdr:col>7</xdr:col>
                    <xdr:colOff>266700</xdr:colOff>
                    <xdr:row>34</xdr:row>
                    <xdr:rowOff>22860</xdr:rowOff>
                  </from>
                  <to>
                    <xdr:col>9</xdr:col>
                    <xdr:colOff>114300</xdr:colOff>
                    <xdr:row>34</xdr:row>
                    <xdr:rowOff>251460</xdr:rowOff>
                  </to>
                </anchor>
              </controlPr>
            </control>
          </mc:Choice>
        </mc:AlternateContent>
        <mc:AlternateContent xmlns:mc="http://schemas.openxmlformats.org/markup-compatibility/2006">
          <mc:Choice Requires="x14">
            <control shapeId="11302" r:id="rId35" name="Check Box 38">
              <controlPr locked="0" defaultSize="0" autoFill="0" autoLine="0" autoPict="0">
                <anchor moveWithCells="1">
                  <from>
                    <xdr:col>8</xdr:col>
                    <xdr:colOff>495300</xdr:colOff>
                    <xdr:row>34</xdr:row>
                    <xdr:rowOff>22860</xdr:rowOff>
                  </from>
                  <to>
                    <xdr:col>10</xdr:col>
                    <xdr:colOff>281940</xdr:colOff>
                    <xdr:row>34</xdr:row>
                    <xdr:rowOff>251460</xdr:rowOff>
                  </to>
                </anchor>
              </controlPr>
            </control>
          </mc:Choice>
        </mc:AlternateContent>
        <mc:AlternateContent xmlns:mc="http://schemas.openxmlformats.org/markup-compatibility/2006">
          <mc:Choice Requires="x14">
            <control shapeId="11303" r:id="rId36" name="Check Box 39">
              <controlPr locked="0" defaultSize="0" autoFill="0" autoLine="0" autoPict="0">
                <anchor moveWithCells="1">
                  <from>
                    <xdr:col>2</xdr:col>
                    <xdr:colOff>7620</xdr:colOff>
                    <xdr:row>38</xdr:row>
                    <xdr:rowOff>38100</xdr:rowOff>
                  </from>
                  <to>
                    <xdr:col>3</xdr:col>
                    <xdr:colOff>15240</xdr:colOff>
                    <xdr:row>38</xdr:row>
                    <xdr:rowOff>274320</xdr:rowOff>
                  </to>
                </anchor>
              </controlPr>
            </control>
          </mc:Choice>
        </mc:AlternateContent>
        <mc:AlternateContent xmlns:mc="http://schemas.openxmlformats.org/markup-compatibility/2006">
          <mc:Choice Requires="x14">
            <control shapeId="11304" r:id="rId37" name="Check Box 40">
              <controlPr locked="0" defaultSize="0" autoFill="0" autoLine="0" autoPict="0">
                <anchor moveWithCells="1">
                  <from>
                    <xdr:col>3</xdr:col>
                    <xdr:colOff>53340</xdr:colOff>
                    <xdr:row>38</xdr:row>
                    <xdr:rowOff>45720</xdr:rowOff>
                  </from>
                  <to>
                    <xdr:col>4</xdr:col>
                    <xdr:colOff>358140</xdr:colOff>
                    <xdr:row>38</xdr:row>
                    <xdr:rowOff>281940</xdr:rowOff>
                  </to>
                </anchor>
              </controlPr>
            </control>
          </mc:Choice>
        </mc:AlternateContent>
        <mc:AlternateContent xmlns:mc="http://schemas.openxmlformats.org/markup-compatibility/2006">
          <mc:Choice Requires="x14">
            <control shapeId="11305" r:id="rId38" name="Check Box 41">
              <controlPr locked="0" defaultSize="0" autoFill="0" autoLine="0" autoPict="0">
                <anchor moveWithCells="1">
                  <from>
                    <xdr:col>4</xdr:col>
                    <xdr:colOff>373380</xdr:colOff>
                    <xdr:row>38</xdr:row>
                    <xdr:rowOff>45720</xdr:rowOff>
                  </from>
                  <to>
                    <xdr:col>5</xdr:col>
                    <xdr:colOff>342900</xdr:colOff>
                    <xdr:row>38</xdr:row>
                    <xdr:rowOff>281940</xdr:rowOff>
                  </to>
                </anchor>
              </controlPr>
            </control>
          </mc:Choice>
        </mc:AlternateContent>
        <mc:AlternateContent xmlns:mc="http://schemas.openxmlformats.org/markup-compatibility/2006">
          <mc:Choice Requires="x14">
            <control shapeId="11306" r:id="rId39" name="Check Box 42">
              <controlPr locked="0" defaultSize="0" autoFill="0" autoLine="0" autoPict="0">
                <anchor moveWithCells="1">
                  <from>
                    <xdr:col>6</xdr:col>
                    <xdr:colOff>68580</xdr:colOff>
                    <xdr:row>38</xdr:row>
                    <xdr:rowOff>38100</xdr:rowOff>
                  </from>
                  <to>
                    <xdr:col>7</xdr:col>
                    <xdr:colOff>106680</xdr:colOff>
                    <xdr:row>38</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543B5-81D4-45C6-9885-8940795A215B}">
  <dimension ref="A1:L60"/>
  <sheetViews>
    <sheetView workbookViewId="0">
      <selection activeCell="E11" sqref="E11"/>
    </sheetView>
  </sheetViews>
  <sheetFormatPr defaultRowHeight="18" x14ac:dyDescent="0.45"/>
  <sheetData>
    <row r="1" spans="1:12" x14ac:dyDescent="0.45">
      <c r="A1" t="s">
        <v>140</v>
      </c>
      <c r="B1" t="s">
        <v>149</v>
      </c>
      <c r="C1" t="s">
        <v>162</v>
      </c>
      <c r="D1">
        <v>0</v>
      </c>
      <c r="E1" s="136" t="s">
        <v>97</v>
      </c>
      <c r="F1">
        <v>1</v>
      </c>
      <c r="I1" s="51" t="s">
        <v>132</v>
      </c>
      <c r="J1" s="51" t="s">
        <v>224</v>
      </c>
      <c r="K1" t="s">
        <v>227</v>
      </c>
      <c r="L1" t="s">
        <v>236</v>
      </c>
    </row>
    <row r="2" spans="1:12" x14ac:dyDescent="0.45">
      <c r="A2" t="s">
        <v>141</v>
      </c>
      <c r="B2" t="s">
        <v>150</v>
      </c>
      <c r="C2" t="s">
        <v>141</v>
      </c>
      <c r="D2">
        <v>1</v>
      </c>
      <c r="E2" s="136" t="s">
        <v>267</v>
      </c>
      <c r="F2">
        <v>5</v>
      </c>
      <c r="I2" s="51" t="s">
        <v>133</v>
      </c>
      <c r="J2" s="51" t="s">
        <v>225</v>
      </c>
      <c r="K2" t="str">
        <f>IF(求人登録票!C9="正職員","","有期雇用")</f>
        <v>有期雇用</v>
      </c>
      <c r="L2" t="s">
        <v>233</v>
      </c>
    </row>
    <row r="3" spans="1:12" x14ac:dyDescent="0.45">
      <c r="A3" t="s">
        <v>142</v>
      </c>
      <c r="D3">
        <v>2</v>
      </c>
      <c r="E3" s="136" t="s">
        <v>268</v>
      </c>
      <c r="F3">
        <v>10</v>
      </c>
      <c r="I3" s="51" t="s">
        <v>134</v>
      </c>
      <c r="J3" s="51" t="s">
        <v>226</v>
      </c>
      <c r="L3" t="s">
        <v>234</v>
      </c>
    </row>
    <row r="4" spans="1:12" x14ac:dyDescent="0.45">
      <c r="D4">
        <v>3</v>
      </c>
      <c r="E4" s="136" t="s">
        <v>269</v>
      </c>
      <c r="F4">
        <v>15</v>
      </c>
      <c r="I4" s="51" t="s">
        <v>229</v>
      </c>
      <c r="L4" t="s">
        <v>235</v>
      </c>
    </row>
    <row r="5" spans="1:12" x14ac:dyDescent="0.45">
      <c r="D5">
        <v>4</v>
      </c>
      <c r="E5" s="136" t="s">
        <v>270</v>
      </c>
      <c r="F5">
        <v>20</v>
      </c>
      <c r="I5" s="51" t="s">
        <v>135</v>
      </c>
    </row>
    <row r="6" spans="1:12" x14ac:dyDescent="0.45">
      <c r="D6">
        <v>5</v>
      </c>
      <c r="E6" s="136" t="s">
        <v>271</v>
      </c>
      <c r="F6">
        <v>25</v>
      </c>
      <c r="I6" s="51" t="s">
        <v>136</v>
      </c>
    </row>
    <row r="7" spans="1:12" x14ac:dyDescent="0.45">
      <c r="D7">
        <v>6</v>
      </c>
      <c r="E7" s="136" t="s">
        <v>272</v>
      </c>
      <c r="F7">
        <v>30</v>
      </c>
      <c r="I7" s="51" t="s">
        <v>139</v>
      </c>
    </row>
    <row r="8" spans="1:12" x14ac:dyDescent="0.45">
      <c r="D8">
        <v>7</v>
      </c>
      <c r="E8" s="136" t="s">
        <v>273</v>
      </c>
      <c r="F8" t="s">
        <v>218</v>
      </c>
      <c r="I8" s="51" t="s">
        <v>137</v>
      </c>
    </row>
    <row r="9" spans="1:12" x14ac:dyDescent="0.45">
      <c r="D9">
        <v>8</v>
      </c>
      <c r="E9" s="136" t="s">
        <v>274</v>
      </c>
      <c r="I9" s="51" t="s">
        <v>138</v>
      </c>
    </row>
    <row r="10" spans="1:12" x14ac:dyDescent="0.45">
      <c r="D10">
        <v>9</v>
      </c>
      <c r="E10" s="136" t="s">
        <v>275</v>
      </c>
      <c r="I10" s="51" t="s">
        <v>135</v>
      </c>
    </row>
    <row r="11" spans="1:12" x14ac:dyDescent="0.45">
      <c r="D11">
        <v>10</v>
      </c>
      <c r="E11">
        <v>10</v>
      </c>
      <c r="I11" s="51" t="s">
        <v>136</v>
      </c>
    </row>
    <row r="12" spans="1:12" x14ac:dyDescent="0.45">
      <c r="D12">
        <v>11</v>
      </c>
      <c r="E12">
        <v>11</v>
      </c>
      <c r="I12" s="51" t="s">
        <v>139</v>
      </c>
    </row>
    <row r="13" spans="1:12" x14ac:dyDescent="0.45">
      <c r="D13">
        <v>12</v>
      </c>
      <c r="E13">
        <v>12</v>
      </c>
      <c r="I13" s="51" t="s">
        <v>137</v>
      </c>
    </row>
    <row r="14" spans="1:12" x14ac:dyDescent="0.45">
      <c r="D14">
        <v>13</v>
      </c>
      <c r="E14">
        <v>13</v>
      </c>
      <c r="I14" s="51" t="s">
        <v>138</v>
      </c>
    </row>
    <row r="15" spans="1:12" x14ac:dyDescent="0.45">
      <c r="D15">
        <v>14</v>
      </c>
      <c r="E15">
        <v>14</v>
      </c>
    </row>
    <row r="16" spans="1:12" x14ac:dyDescent="0.45">
      <c r="D16">
        <v>15</v>
      </c>
      <c r="E16">
        <v>15</v>
      </c>
    </row>
    <row r="17" spans="4:5" x14ac:dyDescent="0.45">
      <c r="D17">
        <v>16</v>
      </c>
      <c r="E17">
        <v>16</v>
      </c>
    </row>
    <row r="18" spans="4:5" x14ac:dyDescent="0.45">
      <c r="D18">
        <v>17</v>
      </c>
      <c r="E18">
        <v>17</v>
      </c>
    </row>
    <row r="19" spans="4:5" x14ac:dyDescent="0.45">
      <c r="D19">
        <v>18</v>
      </c>
      <c r="E19">
        <v>18</v>
      </c>
    </row>
    <row r="20" spans="4:5" x14ac:dyDescent="0.45">
      <c r="D20">
        <v>19</v>
      </c>
      <c r="E20">
        <v>19</v>
      </c>
    </row>
    <row r="21" spans="4:5" x14ac:dyDescent="0.45">
      <c r="D21">
        <v>20</v>
      </c>
      <c r="E21">
        <v>20</v>
      </c>
    </row>
    <row r="22" spans="4:5" x14ac:dyDescent="0.45">
      <c r="D22">
        <v>21</v>
      </c>
      <c r="E22">
        <v>21</v>
      </c>
    </row>
    <row r="23" spans="4:5" x14ac:dyDescent="0.45">
      <c r="D23">
        <v>22</v>
      </c>
      <c r="E23">
        <v>22</v>
      </c>
    </row>
    <row r="24" spans="4:5" x14ac:dyDescent="0.45">
      <c r="D24">
        <v>23</v>
      </c>
      <c r="E24">
        <v>23</v>
      </c>
    </row>
    <row r="25" spans="4:5" x14ac:dyDescent="0.45">
      <c r="E25">
        <v>24</v>
      </c>
    </row>
    <row r="26" spans="4:5" x14ac:dyDescent="0.45">
      <c r="E26">
        <v>25</v>
      </c>
    </row>
    <row r="27" spans="4:5" x14ac:dyDescent="0.45">
      <c r="E27">
        <v>26</v>
      </c>
    </row>
    <row r="28" spans="4:5" x14ac:dyDescent="0.45">
      <c r="E28">
        <v>27</v>
      </c>
    </row>
    <row r="29" spans="4:5" x14ac:dyDescent="0.45">
      <c r="E29">
        <v>28</v>
      </c>
    </row>
    <row r="30" spans="4:5" x14ac:dyDescent="0.45">
      <c r="E30">
        <v>29</v>
      </c>
    </row>
    <row r="31" spans="4:5" x14ac:dyDescent="0.45">
      <c r="E31">
        <v>30</v>
      </c>
    </row>
    <row r="32" spans="4:5" x14ac:dyDescent="0.45">
      <c r="E32">
        <v>31</v>
      </c>
    </row>
    <row r="33" spans="5:5" x14ac:dyDescent="0.45">
      <c r="E33">
        <v>32</v>
      </c>
    </row>
    <row r="34" spans="5:5" x14ac:dyDescent="0.45">
      <c r="E34">
        <v>33</v>
      </c>
    </row>
    <row r="35" spans="5:5" x14ac:dyDescent="0.45">
      <c r="E35">
        <v>34</v>
      </c>
    </row>
    <row r="36" spans="5:5" x14ac:dyDescent="0.45">
      <c r="E36">
        <v>35</v>
      </c>
    </row>
    <row r="37" spans="5:5" x14ac:dyDescent="0.45">
      <c r="E37">
        <v>36</v>
      </c>
    </row>
    <row r="38" spans="5:5" x14ac:dyDescent="0.45">
      <c r="E38">
        <v>37</v>
      </c>
    </row>
    <row r="39" spans="5:5" x14ac:dyDescent="0.45">
      <c r="E39">
        <v>38</v>
      </c>
    </row>
    <row r="40" spans="5:5" x14ac:dyDescent="0.45">
      <c r="E40">
        <v>39</v>
      </c>
    </row>
    <row r="41" spans="5:5" x14ac:dyDescent="0.45">
      <c r="E41">
        <v>40</v>
      </c>
    </row>
    <row r="42" spans="5:5" x14ac:dyDescent="0.45">
      <c r="E42">
        <v>41</v>
      </c>
    </row>
    <row r="43" spans="5:5" x14ac:dyDescent="0.45">
      <c r="E43">
        <v>42</v>
      </c>
    </row>
    <row r="44" spans="5:5" x14ac:dyDescent="0.45">
      <c r="E44">
        <v>43</v>
      </c>
    </row>
    <row r="45" spans="5:5" x14ac:dyDescent="0.45">
      <c r="E45">
        <v>44</v>
      </c>
    </row>
    <row r="46" spans="5:5" x14ac:dyDescent="0.45">
      <c r="E46">
        <v>45</v>
      </c>
    </row>
    <row r="47" spans="5:5" x14ac:dyDescent="0.45">
      <c r="E47">
        <v>46</v>
      </c>
    </row>
    <row r="48" spans="5:5" x14ac:dyDescent="0.45">
      <c r="E48">
        <v>47</v>
      </c>
    </row>
    <row r="49" spans="5:5" x14ac:dyDescent="0.45">
      <c r="E49">
        <v>48</v>
      </c>
    </row>
    <row r="50" spans="5:5" x14ac:dyDescent="0.45">
      <c r="E50">
        <v>49</v>
      </c>
    </row>
    <row r="51" spans="5:5" x14ac:dyDescent="0.45">
      <c r="E51">
        <v>50</v>
      </c>
    </row>
    <row r="52" spans="5:5" x14ac:dyDescent="0.45">
      <c r="E52">
        <v>51</v>
      </c>
    </row>
    <row r="53" spans="5:5" x14ac:dyDescent="0.45">
      <c r="E53">
        <v>52</v>
      </c>
    </row>
    <row r="54" spans="5:5" x14ac:dyDescent="0.45">
      <c r="E54">
        <v>53</v>
      </c>
    </row>
    <row r="55" spans="5:5" x14ac:dyDescent="0.45">
      <c r="E55">
        <v>54</v>
      </c>
    </row>
    <row r="56" spans="5:5" x14ac:dyDescent="0.45">
      <c r="E56">
        <v>55</v>
      </c>
    </row>
    <row r="57" spans="5:5" x14ac:dyDescent="0.45">
      <c r="E57">
        <v>56</v>
      </c>
    </row>
    <row r="58" spans="5:5" x14ac:dyDescent="0.45">
      <c r="E58">
        <v>57</v>
      </c>
    </row>
    <row r="59" spans="5:5" x14ac:dyDescent="0.45">
      <c r="E59">
        <v>58</v>
      </c>
    </row>
    <row r="60" spans="5:5" x14ac:dyDescent="0.45">
      <c r="E60">
        <v>59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5B49-3F42-42F6-8C43-EB369F769EF4}">
  <dimension ref="A1:M49"/>
  <sheetViews>
    <sheetView topLeftCell="A8" zoomScale="115" zoomScaleNormal="115" workbookViewId="0">
      <selection activeCell="G16" sqref="G16:H16"/>
    </sheetView>
  </sheetViews>
  <sheetFormatPr defaultRowHeight="18" x14ac:dyDescent="0.45"/>
  <cols>
    <col min="1" max="1" width="3.5" customWidth="1"/>
    <col min="2" max="2" width="8" customWidth="1"/>
    <col min="3" max="3" width="6" customWidth="1"/>
    <col min="4" max="4" width="5.19921875" customWidth="1"/>
    <col min="5" max="5" width="9.59765625" customWidth="1"/>
    <col min="6" max="6" width="4" customWidth="1"/>
    <col min="8" max="8" width="6.69921875" customWidth="1"/>
    <col min="9" max="9" width="6.796875" customWidth="1"/>
    <col min="10" max="10" width="4.69921875" customWidth="1"/>
    <col min="11" max="11" width="7.59765625" customWidth="1"/>
    <col min="12" max="12" width="17.69921875" customWidth="1"/>
    <col min="13" max="13" width="1.3984375" customWidth="1"/>
  </cols>
  <sheetData>
    <row r="1" spans="2:13" ht="11.4" customHeight="1" x14ac:dyDescent="0.45">
      <c r="F1" s="393"/>
      <c r="G1" s="393"/>
      <c r="H1" s="393"/>
      <c r="I1" s="393"/>
      <c r="J1" s="36"/>
    </row>
    <row r="2" spans="2:13" ht="17.399999999999999" customHeight="1" x14ac:dyDescent="0.45">
      <c r="B2" s="18"/>
      <c r="C2" s="18"/>
      <c r="D2" s="18"/>
      <c r="E2" s="18"/>
      <c r="F2" s="461" t="s">
        <v>24</v>
      </c>
      <c r="G2" s="461"/>
      <c r="H2" s="461"/>
      <c r="I2" s="461"/>
      <c r="J2" s="42" t="s">
        <v>25</v>
      </c>
      <c r="K2" s="398"/>
      <c r="L2" s="399"/>
    </row>
    <row r="3" spans="2:13" ht="19.2" customHeight="1" thickBot="1" x14ac:dyDescent="0.5">
      <c r="B3" s="466" t="s">
        <v>40</v>
      </c>
      <c r="C3" s="466"/>
      <c r="D3" s="466"/>
      <c r="E3" s="466"/>
      <c r="J3" s="44" t="s">
        <v>75</v>
      </c>
      <c r="K3" s="383"/>
      <c r="L3" s="384"/>
    </row>
    <row r="4" spans="2:13" ht="9" hidden="1" customHeight="1" x14ac:dyDescent="0.45">
      <c r="I4" s="4"/>
      <c r="J4" s="43"/>
      <c r="L4" s="4"/>
    </row>
    <row r="5" spans="2:13" ht="22.8" customHeight="1" thickBot="1" x14ac:dyDescent="0.5">
      <c r="B5" s="19" t="s">
        <v>1</v>
      </c>
      <c r="C5" s="415"/>
      <c r="D5" s="416"/>
      <c r="E5" s="416"/>
      <c r="F5" s="416"/>
      <c r="G5" s="416"/>
      <c r="H5" s="416"/>
      <c r="I5" s="417"/>
      <c r="J5" s="45" t="s">
        <v>26</v>
      </c>
      <c r="K5" s="385"/>
      <c r="L5" s="386"/>
    </row>
    <row r="6" spans="2:13" ht="25.2" customHeight="1" x14ac:dyDescent="0.45">
      <c r="B6" s="411" t="s">
        <v>2</v>
      </c>
      <c r="C6" s="394" t="s">
        <v>130</v>
      </c>
      <c r="D6" s="395"/>
      <c r="E6" s="395"/>
      <c r="F6" s="395"/>
      <c r="G6" s="395"/>
      <c r="H6" s="395"/>
      <c r="I6" s="395"/>
      <c r="J6" s="396"/>
      <c r="K6" s="396"/>
      <c r="L6" s="397"/>
      <c r="M6" s="2"/>
    </row>
    <row r="7" spans="2:13" ht="21.6" customHeight="1" x14ac:dyDescent="0.45">
      <c r="B7" s="412"/>
      <c r="C7" s="387" t="s">
        <v>129</v>
      </c>
      <c r="D7" s="388"/>
      <c r="E7" s="388"/>
      <c r="F7" s="388"/>
      <c r="G7" s="388"/>
      <c r="H7" s="388"/>
      <c r="I7" s="388"/>
      <c r="J7" s="388"/>
      <c r="K7" s="388"/>
      <c r="L7" s="389"/>
      <c r="M7" s="2"/>
    </row>
    <row r="8" spans="2:13" ht="24" customHeight="1" x14ac:dyDescent="0.45">
      <c r="B8" s="28" t="s">
        <v>0</v>
      </c>
      <c r="C8" s="413" t="s">
        <v>62</v>
      </c>
      <c r="D8" s="413"/>
      <c r="E8" s="413"/>
      <c r="F8" s="413"/>
      <c r="G8" s="413"/>
      <c r="H8" s="413"/>
      <c r="I8" s="413"/>
      <c r="J8" s="413"/>
      <c r="K8" s="413"/>
      <c r="L8" s="414"/>
      <c r="M8" s="2"/>
    </row>
    <row r="9" spans="2:13" ht="19.2" customHeight="1" x14ac:dyDescent="0.45">
      <c r="B9" s="408" t="s">
        <v>9</v>
      </c>
      <c r="C9" s="2" t="s">
        <v>59</v>
      </c>
      <c r="D9" s="2"/>
      <c r="E9" s="2"/>
      <c r="F9" s="2"/>
      <c r="G9" s="2"/>
      <c r="H9" s="2"/>
      <c r="I9" s="2"/>
      <c r="J9" s="2"/>
      <c r="K9" s="2"/>
      <c r="L9" s="6"/>
      <c r="M9" s="2"/>
    </row>
    <row r="10" spans="2:13" x14ac:dyDescent="0.45">
      <c r="B10" s="410"/>
      <c r="C10" s="2" t="s">
        <v>60</v>
      </c>
      <c r="D10" s="2"/>
      <c r="E10" s="9"/>
      <c r="F10" s="9"/>
      <c r="G10" s="388" t="s">
        <v>43</v>
      </c>
      <c r="H10" s="388"/>
      <c r="I10" s="388"/>
      <c r="J10" s="388"/>
      <c r="K10" s="388"/>
      <c r="L10" s="389"/>
      <c r="M10" s="2"/>
    </row>
    <row r="11" spans="2:13" x14ac:dyDescent="0.45">
      <c r="B11" s="30" t="s">
        <v>10</v>
      </c>
      <c r="C11" s="420" t="s">
        <v>63</v>
      </c>
      <c r="D11" s="413"/>
      <c r="E11" s="413"/>
      <c r="F11" s="413"/>
      <c r="G11" s="413"/>
      <c r="H11" s="413"/>
      <c r="I11" s="413"/>
      <c r="J11" s="413"/>
      <c r="K11" s="413"/>
      <c r="L11" s="414"/>
      <c r="M11" s="2"/>
    </row>
    <row r="12" spans="2:13" ht="39.6" customHeight="1" x14ac:dyDescent="0.45">
      <c r="B12" s="427" t="s">
        <v>127</v>
      </c>
      <c r="C12" s="428"/>
      <c r="D12" s="428"/>
      <c r="E12" s="428"/>
      <c r="F12" s="428"/>
      <c r="G12" s="428"/>
      <c r="H12" s="428"/>
      <c r="I12" s="428"/>
      <c r="J12" s="428"/>
      <c r="K12" s="428"/>
      <c r="L12" s="429"/>
      <c r="M12" s="3"/>
    </row>
    <row r="13" spans="2:13" ht="18" customHeight="1" x14ac:dyDescent="0.45">
      <c r="B13" s="418" t="s">
        <v>67</v>
      </c>
      <c r="C13" s="14" t="s">
        <v>44</v>
      </c>
      <c r="D13" s="2"/>
      <c r="E13" s="2"/>
      <c r="F13" s="2"/>
      <c r="G13" s="2"/>
      <c r="H13" s="2"/>
      <c r="I13" s="2"/>
      <c r="J13" s="2"/>
      <c r="K13" s="2"/>
      <c r="L13" s="6"/>
      <c r="M13" s="2"/>
    </row>
    <row r="14" spans="2:13" x14ac:dyDescent="0.45">
      <c r="B14" s="418"/>
      <c r="C14" s="387" t="s">
        <v>64</v>
      </c>
      <c r="D14" s="388"/>
      <c r="E14" s="388"/>
      <c r="F14" s="388"/>
      <c r="G14" s="388"/>
      <c r="H14" s="388"/>
      <c r="I14" s="388"/>
      <c r="J14" s="388"/>
      <c r="K14" s="388"/>
      <c r="L14" s="389"/>
      <c r="M14" s="2"/>
    </row>
    <row r="15" spans="2:13" x14ac:dyDescent="0.45">
      <c r="B15" s="419"/>
      <c r="C15" s="390" t="s">
        <v>45</v>
      </c>
      <c r="D15" s="391"/>
      <c r="E15" s="391"/>
      <c r="F15" s="391"/>
      <c r="G15" s="391"/>
      <c r="H15" s="391"/>
      <c r="I15" s="391"/>
      <c r="J15" s="391"/>
      <c r="K15" s="391"/>
      <c r="L15" s="392"/>
      <c r="M15" s="2"/>
    </row>
    <row r="16" spans="2:13" x14ac:dyDescent="0.45">
      <c r="B16" s="408" t="s">
        <v>84</v>
      </c>
      <c r="C16" s="38">
        <v>1</v>
      </c>
      <c r="D16" s="444" t="s">
        <v>68</v>
      </c>
      <c r="E16" s="444"/>
      <c r="F16" s="39" t="s">
        <v>31</v>
      </c>
      <c r="G16" s="445" t="s">
        <v>27</v>
      </c>
      <c r="H16" s="446"/>
      <c r="I16" s="405" t="s">
        <v>5</v>
      </c>
      <c r="J16" s="8" t="s">
        <v>3</v>
      </c>
      <c r="K16" s="47"/>
      <c r="L16" s="6" t="s">
        <v>74</v>
      </c>
      <c r="M16" s="2"/>
    </row>
    <row r="17" spans="2:13" x14ac:dyDescent="0.45">
      <c r="B17" s="409"/>
      <c r="C17" s="37">
        <v>2</v>
      </c>
      <c r="D17" s="462" t="s">
        <v>68</v>
      </c>
      <c r="E17" s="462"/>
      <c r="F17" s="40" t="s">
        <v>31</v>
      </c>
      <c r="G17" s="467" t="s">
        <v>27</v>
      </c>
      <c r="H17" s="468"/>
      <c r="I17" s="406"/>
      <c r="J17" s="8" t="s">
        <v>3</v>
      </c>
      <c r="K17" s="47"/>
      <c r="L17" s="6" t="s">
        <v>4</v>
      </c>
      <c r="M17" s="2"/>
    </row>
    <row r="18" spans="2:13" x14ac:dyDescent="0.45">
      <c r="B18" s="410"/>
      <c r="C18" s="13">
        <v>3</v>
      </c>
      <c r="D18" s="388" t="s">
        <v>68</v>
      </c>
      <c r="E18" s="388"/>
      <c r="F18" s="11" t="s">
        <v>31</v>
      </c>
      <c r="G18" s="403" t="s">
        <v>27</v>
      </c>
      <c r="H18" s="469"/>
      <c r="I18" s="407"/>
      <c r="J18" s="402" t="s">
        <v>33</v>
      </c>
      <c r="K18" s="403"/>
      <c r="L18" s="404"/>
      <c r="M18" s="2"/>
    </row>
    <row r="19" spans="2:13" x14ac:dyDescent="0.45">
      <c r="B19" s="400" t="s">
        <v>6</v>
      </c>
      <c r="C19" s="2" t="s">
        <v>46</v>
      </c>
      <c r="D19" s="2"/>
      <c r="E19" s="1" t="s">
        <v>7</v>
      </c>
      <c r="F19" s="2"/>
      <c r="G19" s="2"/>
      <c r="H19" s="2"/>
      <c r="I19" s="2"/>
      <c r="J19" s="2"/>
      <c r="K19" s="2"/>
      <c r="L19" s="6"/>
      <c r="M19" s="2"/>
    </row>
    <row r="20" spans="2:13" x14ac:dyDescent="0.45">
      <c r="B20" s="401"/>
      <c r="C20" s="12" t="s">
        <v>47</v>
      </c>
      <c r="D20" s="2"/>
      <c r="E20" s="20" t="s">
        <v>48</v>
      </c>
      <c r="F20" s="9"/>
      <c r="G20" s="2"/>
      <c r="H20" s="9"/>
      <c r="I20" s="9"/>
      <c r="J20" s="9"/>
      <c r="K20" s="9"/>
      <c r="L20" s="10"/>
      <c r="M20" s="2"/>
    </row>
    <row r="21" spans="2:13" ht="28.2" customHeight="1" x14ac:dyDescent="0.45">
      <c r="B21" s="25" t="s">
        <v>8</v>
      </c>
      <c r="C21" s="22" t="s">
        <v>4</v>
      </c>
      <c r="D21" s="48" t="s">
        <v>82</v>
      </c>
      <c r="E21" s="430" t="s">
        <v>70</v>
      </c>
      <c r="F21" s="432"/>
      <c r="G21" s="442" t="s">
        <v>32</v>
      </c>
      <c r="H21" s="439" t="s">
        <v>35</v>
      </c>
      <c r="I21" s="440"/>
      <c r="J21" s="440"/>
      <c r="K21" s="440"/>
      <c r="L21" s="441"/>
      <c r="M21" s="2"/>
    </row>
    <row r="22" spans="2:13" ht="22.8" customHeight="1" x14ac:dyDescent="0.45">
      <c r="B22" s="29" t="s">
        <v>11</v>
      </c>
      <c r="C22" s="430" t="s">
        <v>50</v>
      </c>
      <c r="D22" s="431"/>
      <c r="E22" s="431"/>
      <c r="F22" s="432"/>
      <c r="G22" s="443"/>
      <c r="H22" s="387" t="s">
        <v>49</v>
      </c>
      <c r="I22" s="388"/>
      <c r="J22" s="388"/>
      <c r="K22" s="388"/>
      <c r="L22" s="389"/>
      <c r="M22" s="2"/>
    </row>
    <row r="23" spans="2:13" x14ac:dyDescent="0.45">
      <c r="B23" s="434" t="s">
        <v>34</v>
      </c>
      <c r="C23" s="437" t="s">
        <v>79</v>
      </c>
      <c r="D23" s="438"/>
      <c r="E23" s="438"/>
      <c r="F23" s="438"/>
      <c r="G23" s="438"/>
      <c r="H23" s="438"/>
      <c r="I23" s="438"/>
      <c r="J23" s="438"/>
      <c r="K23" s="438"/>
      <c r="L23" s="447"/>
      <c r="M23" s="2"/>
    </row>
    <row r="24" spans="2:13" x14ac:dyDescent="0.45">
      <c r="B24" s="412"/>
      <c r="C24" s="450" t="s">
        <v>83</v>
      </c>
      <c r="D24" s="460"/>
      <c r="E24" s="460"/>
      <c r="F24" s="460"/>
      <c r="G24" s="460"/>
      <c r="H24" s="20" t="s">
        <v>73</v>
      </c>
      <c r="I24" s="9"/>
      <c r="J24" s="9"/>
      <c r="K24" s="20"/>
      <c r="L24" s="10"/>
      <c r="M24" s="2"/>
    </row>
    <row r="25" spans="2:13" x14ac:dyDescent="0.45">
      <c r="B25" s="25" t="s">
        <v>13</v>
      </c>
      <c r="C25" s="420" t="s">
        <v>51</v>
      </c>
      <c r="D25" s="413"/>
      <c r="E25" s="449"/>
      <c r="F25" s="430" t="s">
        <v>14</v>
      </c>
      <c r="G25" s="432"/>
      <c r="H25" s="437" t="s">
        <v>52</v>
      </c>
      <c r="I25" s="438"/>
      <c r="J25" s="413"/>
      <c r="K25" s="413"/>
      <c r="L25" s="414"/>
      <c r="M25" s="2"/>
    </row>
    <row r="26" spans="2:13" ht="24" customHeight="1" x14ac:dyDescent="0.45">
      <c r="B26" s="25" t="s">
        <v>12</v>
      </c>
      <c r="C26" s="430"/>
      <c r="D26" s="431"/>
      <c r="E26" s="431"/>
      <c r="F26" s="431"/>
      <c r="G26" s="432"/>
      <c r="H26" s="435" t="s">
        <v>69</v>
      </c>
      <c r="I26" s="436"/>
      <c r="J26" s="430"/>
      <c r="K26" s="431"/>
      <c r="L26" s="433"/>
      <c r="M26" s="2"/>
    </row>
    <row r="27" spans="2:13" ht="21" customHeight="1" x14ac:dyDescent="0.45">
      <c r="B27" s="28" t="s">
        <v>28</v>
      </c>
      <c r="C27" s="413" t="s">
        <v>53</v>
      </c>
      <c r="D27" s="413"/>
      <c r="E27" s="413"/>
      <c r="F27" s="413"/>
      <c r="G27" s="413"/>
      <c r="H27" s="413"/>
      <c r="I27" s="413"/>
      <c r="J27" s="388"/>
      <c r="K27" s="388"/>
      <c r="L27" s="389"/>
      <c r="M27" s="2"/>
    </row>
    <row r="28" spans="2:13" x14ac:dyDescent="0.45">
      <c r="B28" s="408" t="s">
        <v>15</v>
      </c>
      <c r="C28" s="413" t="s">
        <v>54</v>
      </c>
      <c r="D28" s="413"/>
      <c r="E28" s="413"/>
      <c r="F28" s="413"/>
      <c r="G28" s="413"/>
      <c r="H28" s="413"/>
      <c r="I28" s="413"/>
      <c r="J28" s="413"/>
      <c r="K28" s="413"/>
      <c r="L28" s="414"/>
      <c r="M28" s="2"/>
    </row>
    <row r="29" spans="2:13" ht="25.2" customHeight="1" x14ac:dyDescent="0.45">
      <c r="B29" s="409"/>
      <c r="C29" s="46" t="s">
        <v>78</v>
      </c>
      <c r="D29" s="456" t="s">
        <v>36</v>
      </c>
      <c r="E29" s="456"/>
      <c r="F29" s="456"/>
      <c r="G29" s="436"/>
      <c r="H29" s="17" t="s">
        <v>76</v>
      </c>
      <c r="I29" s="435" t="s">
        <v>71</v>
      </c>
      <c r="J29" s="456"/>
      <c r="K29" s="456"/>
      <c r="L29" s="470"/>
      <c r="M29" s="2"/>
    </row>
    <row r="30" spans="2:13" ht="18" customHeight="1" x14ac:dyDescent="0.45">
      <c r="B30" s="409"/>
      <c r="C30" s="463" t="s">
        <v>77</v>
      </c>
      <c r="D30" s="7">
        <v>1</v>
      </c>
      <c r="E30" s="32" t="s">
        <v>30</v>
      </c>
      <c r="F30" s="458" t="s">
        <v>37</v>
      </c>
      <c r="G30" s="458"/>
      <c r="H30" s="458"/>
      <c r="I30" s="459"/>
      <c r="J30" s="405" t="s">
        <v>18</v>
      </c>
      <c r="K30" s="395" t="s">
        <v>55</v>
      </c>
      <c r="L30" s="457"/>
      <c r="M30" s="2"/>
    </row>
    <row r="31" spans="2:13" x14ac:dyDescent="0.45">
      <c r="B31" s="409"/>
      <c r="C31" s="464"/>
      <c r="D31" s="31">
        <v>2</v>
      </c>
      <c r="E31" s="23" t="s">
        <v>29</v>
      </c>
      <c r="F31" s="425" t="s">
        <v>38</v>
      </c>
      <c r="G31" s="425"/>
      <c r="H31" s="425"/>
      <c r="I31" s="426"/>
      <c r="J31" s="407"/>
      <c r="K31" s="450" t="s">
        <v>72</v>
      </c>
      <c r="L31" s="451"/>
      <c r="M31" s="2"/>
    </row>
    <row r="32" spans="2:13" x14ac:dyDescent="0.45">
      <c r="B32" s="409"/>
      <c r="C32" s="464"/>
      <c r="D32" s="31">
        <v>3</v>
      </c>
      <c r="E32" s="33" t="s">
        <v>29</v>
      </c>
      <c r="F32" s="421" t="s">
        <v>37</v>
      </c>
      <c r="G32" s="421"/>
      <c r="H32" s="421"/>
      <c r="I32" s="422"/>
      <c r="J32" s="405" t="s">
        <v>19</v>
      </c>
      <c r="K32" s="394" t="s">
        <v>55</v>
      </c>
      <c r="L32" s="457"/>
      <c r="M32" s="2"/>
    </row>
    <row r="33" spans="1:13" x14ac:dyDescent="0.45">
      <c r="B33" s="410"/>
      <c r="C33" s="465"/>
      <c r="D33" s="34">
        <v>4</v>
      </c>
      <c r="E33" s="35" t="s">
        <v>29</v>
      </c>
      <c r="F33" s="423" t="s">
        <v>37</v>
      </c>
      <c r="G33" s="423"/>
      <c r="H33" s="423"/>
      <c r="I33" s="424"/>
      <c r="J33" s="407"/>
      <c r="K33" s="450" t="s">
        <v>80</v>
      </c>
      <c r="L33" s="451"/>
      <c r="M33" s="5"/>
    </row>
    <row r="34" spans="1:13" ht="20.399999999999999" customHeight="1" x14ac:dyDescent="0.45">
      <c r="B34" s="24" t="s">
        <v>16</v>
      </c>
      <c r="C34" s="420" t="s">
        <v>56</v>
      </c>
      <c r="D34" s="413"/>
      <c r="E34" s="413"/>
      <c r="F34" s="413"/>
      <c r="G34" s="413"/>
      <c r="H34" s="413"/>
      <c r="I34" s="413"/>
      <c r="J34" s="413"/>
      <c r="K34" s="413"/>
      <c r="L34" s="414"/>
      <c r="M34" s="2"/>
    </row>
    <row r="35" spans="1:13" ht="19.8" customHeight="1" x14ac:dyDescent="0.45">
      <c r="B35" s="25" t="s">
        <v>17</v>
      </c>
      <c r="C35" s="420" t="s">
        <v>81</v>
      </c>
      <c r="D35" s="413"/>
      <c r="E35" s="413"/>
      <c r="F35" s="413"/>
      <c r="G35" s="413"/>
      <c r="H35" s="413"/>
      <c r="I35" s="413"/>
      <c r="J35" s="413"/>
      <c r="K35" s="413"/>
      <c r="L35" s="414"/>
      <c r="M35" s="2"/>
    </row>
    <row r="36" spans="1:13" ht="18.600000000000001" thickBot="1" x14ac:dyDescent="0.5">
      <c r="B36" s="26" t="s">
        <v>20</v>
      </c>
      <c r="C36" s="452" t="s">
        <v>57</v>
      </c>
      <c r="D36" s="452"/>
      <c r="E36" s="452"/>
      <c r="F36" s="452"/>
      <c r="G36" s="453"/>
      <c r="H36" s="41" t="s">
        <v>39</v>
      </c>
      <c r="I36" s="454" t="s">
        <v>58</v>
      </c>
      <c r="J36" s="452"/>
      <c r="K36" s="452"/>
      <c r="L36" s="455"/>
      <c r="M36" s="2"/>
    </row>
    <row r="37" spans="1:13" ht="9" customHeight="1" x14ac:dyDescent="0.45">
      <c r="B37" s="1"/>
      <c r="C37" s="2"/>
      <c r="D37" s="2"/>
      <c r="E37" s="2"/>
      <c r="F37" s="2"/>
      <c r="G37" s="2"/>
      <c r="H37" s="2"/>
      <c r="I37" s="2"/>
      <c r="J37" s="2"/>
      <c r="K37" s="2"/>
      <c r="L37" s="2"/>
      <c r="M37" s="2"/>
    </row>
    <row r="38" spans="1:13" ht="19.8" customHeight="1" x14ac:dyDescent="0.45">
      <c r="A38" s="15"/>
      <c r="B38" s="21" t="s">
        <v>22</v>
      </c>
      <c r="C38" s="430" t="s">
        <v>42</v>
      </c>
      <c r="D38" s="431"/>
      <c r="E38" s="16" t="s">
        <v>23</v>
      </c>
      <c r="F38" s="420" t="s">
        <v>65</v>
      </c>
      <c r="G38" s="413"/>
      <c r="H38" s="413"/>
      <c r="I38" s="413"/>
      <c r="J38" s="413"/>
      <c r="K38" s="413"/>
      <c r="L38" s="449"/>
      <c r="M38" s="2"/>
    </row>
    <row r="39" spans="1:13" ht="22.8" customHeight="1" x14ac:dyDescent="0.45">
      <c r="A39" s="15"/>
      <c r="B39" s="27" t="s">
        <v>21</v>
      </c>
      <c r="C39" s="420" t="s">
        <v>66</v>
      </c>
      <c r="D39" s="413"/>
      <c r="E39" s="413"/>
      <c r="F39" s="413"/>
      <c r="G39" s="413"/>
      <c r="H39" s="413"/>
      <c r="I39" s="413"/>
      <c r="J39" s="413"/>
      <c r="K39" s="413"/>
      <c r="L39" s="449"/>
      <c r="M39" s="2"/>
    </row>
    <row r="40" spans="1:13" x14ac:dyDescent="0.45">
      <c r="B40" s="2"/>
      <c r="C40" s="2"/>
      <c r="D40" s="2"/>
      <c r="E40" s="2"/>
      <c r="F40" s="2"/>
      <c r="G40" s="448" t="s">
        <v>41</v>
      </c>
      <c r="H40" s="448"/>
      <c r="I40" s="448"/>
      <c r="J40" s="448"/>
      <c r="K40" s="448"/>
      <c r="L40" s="448"/>
      <c r="M40" s="2"/>
    </row>
    <row r="41" spans="1:13" x14ac:dyDescent="0.45">
      <c r="B41" s="2"/>
      <c r="C41" s="2"/>
      <c r="D41" s="2"/>
      <c r="E41" s="2"/>
      <c r="F41" s="2"/>
      <c r="G41" s="2"/>
      <c r="H41" s="2"/>
      <c r="I41" s="2"/>
      <c r="J41" s="2"/>
      <c r="K41" s="2"/>
      <c r="L41" s="2"/>
      <c r="M41" s="2"/>
    </row>
    <row r="42" spans="1:13" x14ac:dyDescent="0.45">
      <c r="B42" s="2"/>
      <c r="C42" s="2"/>
      <c r="D42" s="2"/>
      <c r="E42" s="2"/>
      <c r="F42" s="2"/>
      <c r="G42" s="2"/>
      <c r="H42" s="2"/>
      <c r="I42" s="2"/>
      <c r="J42" s="2"/>
      <c r="K42" s="2"/>
      <c r="L42" s="2"/>
      <c r="M42" s="2"/>
    </row>
    <row r="43" spans="1:13" x14ac:dyDescent="0.45">
      <c r="B43" s="2"/>
      <c r="C43" s="2"/>
      <c r="D43" s="2"/>
      <c r="E43" s="2"/>
      <c r="F43" s="2"/>
      <c r="G43" s="2"/>
      <c r="H43" s="2"/>
      <c r="I43" s="2"/>
      <c r="J43" s="2"/>
      <c r="K43" s="2"/>
      <c r="L43" s="2"/>
      <c r="M43" s="2"/>
    </row>
    <row r="44" spans="1:13" x14ac:dyDescent="0.45">
      <c r="B44" s="2"/>
      <c r="C44" s="2"/>
      <c r="D44" s="2"/>
      <c r="E44" s="2"/>
      <c r="F44" s="2"/>
      <c r="G44" s="2"/>
      <c r="H44" s="2"/>
      <c r="I44" s="2"/>
      <c r="J44" s="2"/>
      <c r="K44" s="2"/>
      <c r="L44" s="2"/>
      <c r="M44" s="2"/>
    </row>
    <row r="45" spans="1:13" x14ac:dyDescent="0.45">
      <c r="B45" s="2"/>
      <c r="C45" s="2"/>
      <c r="D45" s="2"/>
      <c r="E45" s="2"/>
      <c r="F45" s="2"/>
      <c r="G45" s="2"/>
      <c r="H45" s="2"/>
      <c r="I45" s="2"/>
      <c r="J45" s="2"/>
      <c r="K45" s="2"/>
      <c r="L45" s="2"/>
      <c r="M45" s="2"/>
    </row>
    <row r="46" spans="1:13" x14ac:dyDescent="0.45">
      <c r="B46" s="2"/>
      <c r="C46" s="2"/>
      <c r="D46" s="2"/>
      <c r="E46" s="2"/>
      <c r="F46" s="2"/>
      <c r="G46" s="2"/>
      <c r="H46" s="2"/>
      <c r="I46" s="2"/>
      <c r="J46" s="2"/>
      <c r="K46" s="2"/>
      <c r="L46" s="2"/>
      <c r="M46" s="2"/>
    </row>
    <row r="47" spans="1:13" x14ac:dyDescent="0.45">
      <c r="B47" s="2"/>
      <c r="C47" s="2"/>
      <c r="D47" s="2"/>
      <c r="E47" s="2"/>
      <c r="F47" s="2"/>
      <c r="G47" s="2"/>
      <c r="H47" s="2"/>
      <c r="I47" s="2"/>
      <c r="J47" s="2"/>
      <c r="K47" s="2"/>
      <c r="L47" s="2"/>
      <c r="M47" s="2"/>
    </row>
    <row r="48" spans="1:13" x14ac:dyDescent="0.45">
      <c r="B48" s="2"/>
      <c r="C48" s="2"/>
      <c r="D48" s="2"/>
      <c r="E48" s="2"/>
      <c r="F48" s="2"/>
      <c r="G48" s="2"/>
      <c r="H48" s="2"/>
      <c r="I48" s="2"/>
      <c r="J48" s="2"/>
      <c r="K48" s="2"/>
      <c r="L48" s="2"/>
      <c r="M48" s="2"/>
    </row>
    <row r="49" spans="2:13" x14ac:dyDescent="0.45">
      <c r="B49" s="2"/>
      <c r="C49" s="2"/>
      <c r="D49" s="2"/>
      <c r="E49" s="2"/>
      <c r="F49" s="2"/>
      <c r="G49" s="2"/>
      <c r="H49" s="2"/>
      <c r="I49" s="2"/>
      <c r="J49" s="2"/>
      <c r="K49" s="2"/>
      <c r="L49" s="2"/>
      <c r="M49" s="2"/>
    </row>
  </sheetData>
  <mergeCells count="66">
    <mergeCell ref="C24:G24"/>
    <mergeCell ref="F2:I2"/>
    <mergeCell ref="D17:E17"/>
    <mergeCell ref="D18:E18"/>
    <mergeCell ref="B28:B33"/>
    <mergeCell ref="C30:C33"/>
    <mergeCell ref="G10:L10"/>
    <mergeCell ref="C22:F22"/>
    <mergeCell ref="B3:E3"/>
    <mergeCell ref="G17:H17"/>
    <mergeCell ref="G18:H18"/>
    <mergeCell ref="E21:F21"/>
    <mergeCell ref="C25:E25"/>
    <mergeCell ref="I29:L29"/>
    <mergeCell ref="K31:L31"/>
    <mergeCell ref="C27:L27"/>
    <mergeCell ref="C28:L28"/>
    <mergeCell ref="G40:L40"/>
    <mergeCell ref="F38:L38"/>
    <mergeCell ref="C39:L39"/>
    <mergeCell ref="K33:L33"/>
    <mergeCell ref="C34:L34"/>
    <mergeCell ref="C35:L35"/>
    <mergeCell ref="C36:G36"/>
    <mergeCell ref="I36:L36"/>
    <mergeCell ref="C38:D38"/>
    <mergeCell ref="D29:G29"/>
    <mergeCell ref="K30:L30"/>
    <mergeCell ref="K32:L32"/>
    <mergeCell ref="J30:J31"/>
    <mergeCell ref="J32:J33"/>
    <mergeCell ref="F30:I30"/>
    <mergeCell ref="F32:I32"/>
    <mergeCell ref="F33:I33"/>
    <mergeCell ref="F31:I31"/>
    <mergeCell ref="H22:L22"/>
    <mergeCell ref="B12:L12"/>
    <mergeCell ref="C26:G26"/>
    <mergeCell ref="J26:L26"/>
    <mergeCell ref="B23:B24"/>
    <mergeCell ref="H26:I26"/>
    <mergeCell ref="H25:L25"/>
    <mergeCell ref="F25:G25"/>
    <mergeCell ref="H21:L21"/>
    <mergeCell ref="G21:G22"/>
    <mergeCell ref="D16:E16"/>
    <mergeCell ref="G16:H16"/>
    <mergeCell ref="C23:L23"/>
    <mergeCell ref="B6:B7"/>
    <mergeCell ref="C7:L7"/>
    <mergeCell ref="C8:L8"/>
    <mergeCell ref="C5:I5"/>
    <mergeCell ref="B13:B15"/>
    <mergeCell ref="C11:L11"/>
    <mergeCell ref="B19:B20"/>
    <mergeCell ref="J18:L18"/>
    <mergeCell ref="I16:I18"/>
    <mergeCell ref="B16:B18"/>
    <mergeCell ref="B9:B10"/>
    <mergeCell ref="K3:L3"/>
    <mergeCell ref="K5:L5"/>
    <mergeCell ref="C14:L14"/>
    <mergeCell ref="C15:L15"/>
    <mergeCell ref="F1:I1"/>
    <mergeCell ref="C6:L6"/>
    <mergeCell ref="K2:L2"/>
  </mergeCells>
  <phoneticPr fontId="1"/>
  <pageMargins left="0.39370078740157483" right="0.19685039370078741" top="0.15748031496062992" bottom="0.15748031496062992"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95E0-F414-4A56-A4E4-1E9601791B68}">
  <sheetPr>
    <tabColor rgb="FFFF0000"/>
  </sheetPr>
  <dimension ref="A1:M49"/>
  <sheetViews>
    <sheetView topLeftCell="A7" zoomScale="115" zoomScaleNormal="115" workbookViewId="0">
      <selection activeCell="B12" sqref="B12:L12"/>
    </sheetView>
  </sheetViews>
  <sheetFormatPr defaultRowHeight="18" x14ac:dyDescent="0.45"/>
  <cols>
    <col min="1" max="1" width="3.5" customWidth="1"/>
    <col min="2" max="2" width="8" customWidth="1"/>
    <col min="3" max="3" width="6" customWidth="1"/>
    <col min="4" max="4" width="5.19921875" customWidth="1"/>
    <col min="5" max="5" width="9.59765625" customWidth="1"/>
    <col min="6" max="6" width="4" customWidth="1"/>
    <col min="8" max="8" width="6.69921875" customWidth="1"/>
    <col min="9" max="9" width="6.796875" customWidth="1"/>
    <col min="10" max="10" width="4.69921875" customWidth="1"/>
    <col min="11" max="11" width="7.59765625" customWidth="1"/>
    <col min="12" max="12" width="17.69921875" customWidth="1"/>
    <col min="13" max="13" width="1.3984375" customWidth="1"/>
  </cols>
  <sheetData>
    <row r="1" spans="2:13" ht="28.8" x14ac:dyDescent="0.45">
      <c r="F1" s="393"/>
      <c r="G1" s="393"/>
      <c r="H1" s="393"/>
      <c r="I1" s="393"/>
      <c r="J1" s="36"/>
    </row>
    <row r="2" spans="2:13" ht="26.4" x14ac:dyDescent="0.45">
      <c r="B2" s="18"/>
      <c r="C2" s="18"/>
      <c r="D2" s="18"/>
      <c r="E2" s="18"/>
      <c r="F2" s="461" t="s">
        <v>24</v>
      </c>
      <c r="G2" s="461"/>
      <c r="H2" s="461"/>
      <c r="I2" s="461"/>
      <c r="J2" s="42" t="s">
        <v>25</v>
      </c>
      <c r="K2" s="398"/>
      <c r="L2" s="399"/>
    </row>
    <row r="3" spans="2:13" x14ac:dyDescent="0.45">
      <c r="B3" s="466" t="s">
        <v>85</v>
      </c>
      <c r="C3" s="466"/>
      <c r="D3" s="466"/>
      <c r="E3" s="466"/>
      <c r="J3" s="44" t="s">
        <v>75</v>
      </c>
      <c r="K3" s="383"/>
      <c r="L3" s="384"/>
    </row>
    <row r="4" spans="2:13" ht="18.600000000000001" thickBot="1" x14ac:dyDescent="0.5">
      <c r="I4" s="4"/>
      <c r="J4" s="43"/>
      <c r="L4" s="4"/>
    </row>
    <row r="5" spans="2:13" ht="19.8" thickBot="1" x14ac:dyDescent="0.5">
      <c r="B5" s="19" t="s">
        <v>1</v>
      </c>
      <c r="C5" s="471" t="s">
        <v>86</v>
      </c>
      <c r="D5" s="416"/>
      <c r="E5" s="416"/>
      <c r="F5" s="416"/>
      <c r="G5" s="416"/>
      <c r="H5" s="416"/>
      <c r="I5" s="417"/>
      <c r="J5" s="45" t="s">
        <v>26</v>
      </c>
      <c r="K5" s="385"/>
      <c r="L5" s="386"/>
    </row>
    <row r="6" spans="2:13" x14ac:dyDescent="0.45">
      <c r="B6" s="411" t="s">
        <v>2</v>
      </c>
      <c r="C6" s="394" t="s">
        <v>87</v>
      </c>
      <c r="D6" s="395"/>
      <c r="E6" s="395"/>
      <c r="F6" s="395"/>
      <c r="G6" s="395"/>
      <c r="H6" s="395"/>
      <c r="I6" s="395"/>
      <c r="J6" s="396"/>
      <c r="K6" s="396"/>
      <c r="L6" s="397"/>
      <c r="M6" s="2"/>
    </row>
    <row r="7" spans="2:13" x14ac:dyDescent="0.45">
      <c r="B7" s="412"/>
      <c r="C7" s="387" t="s">
        <v>61</v>
      </c>
      <c r="D7" s="388"/>
      <c r="E7" s="388"/>
      <c r="F7" s="388"/>
      <c r="G7" s="388"/>
      <c r="H7" s="388"/>
      <c r="I7" s="388"/>
      <c r="J7" s="388"/>
      <c r="K7" s="388"/>
      <c r="L7" s="389"/>
      <c r="M7" s="2"/>
    </row>
    <row r="8" spans="2:13" x14ac:dyDescent="0.45">
      <c r="B8" s="28" t="s">
        <v>0</v>
      </c>
      <c r="C8" s="413" t="s">
        <v>88</v>
      </c>
      <c r="D8" s="413"/>
      <c r="E8" s="413"/>
      <c r="F8" s="413"/>
      <c r="G8" s="413"/>
      <c r="H8" s="413"/>
      <c r="I8" s="413"/>
      <c r="J8" s="413"/>
      <c r="K8" s="413"/>
      <c r="L8" s="414"/>
      <c r="M8" s="2"/>
    </row>
    <row r="9" spans="2:13" x14ac:dyDescent="0.45">
      <c r="B9" s="408" t="s">
        <v>9</v>
      </c>
      <c r="C9" s="437" t="s">
        <v>89</v>
      </c>
      <c r="D9" s="438"/>
      <c r="E9" s="438"/>
      <c r="F9" s="438"/>
      <c r="G9" s="438"/>
      <c r="H9" s="2"/>
      <c r="I9" s="2"/>
      <c r="J9" s="2"/>
      <c r="K9" s="2"/>
      <c r="L9" s="6"/>
      <c r="M9" s="2"/>
    </row>
    <row r="10" spans="2:13" x14ac:dyDescent="0.45">
      <c r="B10" s="410"/>
      <c r="C10" s="2" t="s">
        <v>60</v>
      </c>
      <c r="D10" s="2"/>
      <c r="E10" s="9"/>
      <c r="F10" s="9"/>
      <c r="G10" s="388" t="s">
        <v>90</v>
      </c>
      <c r="H10" s="388"/>
      <c r="I10" s="388"/>
      <c r="J10" s="388"/>
      <c r="K10" s="388"/>
      <c r="L10" s="389"/>
      <c r="M10" s="2"/>
    </row>
    <row r="11" spans="2:13" x14ac:dyDescent="0.45">
      <c r="B11" s="30" t="s">
        <v>10</v>
      </c>
      <c r="C11" s="420" t="s">
        <v>91</v>
      </c>
      <c r="D11" s="413"/>
      <c r="E11" s="413"/>
      <c r="F11" s="413"/>
      <c r="G11" s="413"/>
      <c r="H11" s="413"/>
      <c r="I11" s="413"/>
      <c r="J11" s="413"/>
      <c r="K11" s="413"/>
      <c r="L11" s="414"/>
      <c r="M11" s="2"/>
    </row>
    <row r="12" spans="2:13" ht="36.6" customHeight="1" x14ac:dyDescent="0.45">
      <c r="B12" s="472" t="s">
        <v>128</v>
      </c>
      <c r="C12" s="473"/>
      <c r="D12" s="473"/>
      <c r="E12" s="473"/>
      <c r="F12" s="473"/>
      <c r="G12" s="473"/>
      <c r="H12" s="473"/>
      <c r="I12" s="473"/>
      <c r="J12" s="473"/>
      <c r="K12" s="473"/>
      <c r="L12" s="474"/>
      <c r="M12" s="3"/>
    </row>
    <row r="13" spans="2:13" x14ac:dyDescent="0.45">
      <c r="B13" s="418" t="s">
        <v>67</v>
      </c>
      <c r="C13" s="14" t="s">
        <v>92</v>
      </c>
      <c r="D13" s="2"/>
      <c r="E13" s="2"/>
      <c r="F13" s="2"/>
      <c r="G13" s="2"/>
      <c r="H13" s="2"/>
      <c r="I13" s="2"/>
      <c r="J13" s="2"/>
      <c r="K13" s="2"/>
      <c r="L13" s="6"/>
      <c r="M13" s="2"/>
    </row>
    <row r="14" spans="2:13" x14ac:dyDescent="0.45">
      <c r="B14" s="418"/>
      <c r="C14" s="387" t="s">
        <v>64</v>
      </c>
      <c r="D14" s="388"/>
      <c r="E14" s="388"/>
      <c r="F14" s="388"/>
      <c r="G14" s="388"/>
      <c r="H14" s="388"/>
      <c r="I14" s="388"/>
      <c r="J14" s="388"/>
      <c r="K14" s="388"/>
      <c r="L14" s="389"/>
      <c r="M14" s="2"/>
    </row>
    <row r="15" spans="2:13" x14ac:dyDescent="0.45">
      <c r="B15" s="419"/>
      <c r="C15" s="390" t="s">
        <v>93</v>
      </c>
      <c r="D15" s="391"/>
      <c r="E15" s="391"/>
      <c r="F15" s="391"/>
      <c r="G15" s="391"/>
      <c r="H15" s="391"/>
      <c r="I15" s="391"/>
      <c r="J15" s="391"/>
      <c r="K15" s="391"/>
      <c r="L15" s="392"/>
      <c r="M15" s="2"/>
    </row>
    <row r="16" spans="2:13" x14ac:dyDescent="0.45">
      <c r="B16" s="408" t="s">
        <v>84</v>
      </c>
      <c r="C16" s="38">
        <v>1</v>
      </c>
      <c r="D16" s="444" t="s">
        <v>94</v>
      </c>
      <c r="E16" s="444"/>
      <c r="F16" s="39" t="s">
        <v>31</v>
      </c>
      <c r="G16" s="445" t="s">
        <v>95</v>
      </c>
      <c r="H16" s="446"/>
      <c r="I16" s="405" t="s">
        <v>5</v>
      </c>
      <c r="J16" s="8" t="s">
        <v>96</v>
      </c>
      <c r="K16" s="49" t="s">
        <v>97</v>
      </c>
      <c r="L16" s="6" t="s">
        <v>74</v>
      </c>
      <c r="M16" s="2"/>
    </row>
    <row r="17" spans="2:13" x14ac:dyDescent="0.45">
      <c r="B17" s="409"/>
      <c r="C17" s="37">
        <v>2</v>
      </c>
      <c r="D17" s="462" t="s">
        <v>68</v>
      </c>
      <c r="E17" s="462"/>
      <c r="F17" s="40" t="s">
        <v>31</v>
      </c>
      <c r="G17" s="467" t="s">
        <v>27</v>
      </c>
      <c r="H17" s="468"/>
      <c r="I17" s="406"/>
      <c r="J17" s="8" t="s">
        <v>98</v>
      </c>
      <c r="K17" s="49" t="s">
        <v>97</v>
      </c>
      <c r="L17" s="6" t="s">
        <v>4</v>
      </c>
      <c r="M17" s="2"/>
    </row>
    <row r="18" spans="2:13" x14ac:dyDescent="0.45">
      <c r="B18" s="410"/>
      <c r="C18" s="13">
        <v>3</v>
      </c>
      <c r="D18" s="388" t="s">
        <v>68</v>
      </c>
      <c r="E18" s="388"/>
      <c r="F18" s="11" t="s">
        <v>31</v>
      </c>
      <c r="G18" s="403" t="s">
        <v>27</v>
      </c>
      <c r="H18" s="469"/>
      <c r="I18" s="407"/>
      <c r="J18" s="402" t="s">
        <v>99</v>
      </c>
      <c r="K18" s="403"/>
      <c r="L18" s="404"/>
      <c r="M18" s="2"/>
    </row>
    <row r="19" spans="2:13" x14ac:dyDescent="0.45">
      <c r="B19" s="400" t="s">
        <v>6</v>
      </c>
      <c r="C19" s="2" t="s">
        <v>46</v>
      </c>
      <c r="D19" s="2"/>
      <c r="E19" s="1" t="s">
        <v>7</v>
      </c>
      <c r="F19" s="2"/>
      <c r="G19" s="2"/>
      <c r="H19" s="2"/>
      <c r="I19" s="2"/>
      <c r="J19" s="2"/>
      <c r="K19" s="2"/>
      <c r="L19" s="6"/>
      <c r="M19" s="2"/>
    </row>
    <row r="20" spans="2:13" x14ac:dyDescent="0.45">
      <c r="B20" s="401"/>
      <c r="C20" s="50" t="s">
        <v>100</v>
      </c>
      <c r="D20" s="2"/>
      <c r="E20" s="20" t="s">
        <v>48</v>
      </c>
      <c r="F20" s="9"/>
      <c r="G20" s="2"/>
      <c r="H20" s="9"/>
      <c r="I20" s="9"/>
      <c r="J20" s="9"/>
      <c r="K20" s="9"/>
      <c r="L20" s="10"/>
      <c r="M20" s="2"/>
    </row>
    <row r="21" spans="2:13" ht="22.8" x14ac:dyDescent="0.45">
      <c r="B21" s="25" t="s">
        <v>8</v>
      </c>
      <c r="C21" s="22" t="s">
        <v>101</v>
      </c>
      <c r="D21" s="48" t="s">
        <v>82</v>
      </c>
      <c r="E21" s="430" t="s">
        <v>102</v>
      </c>
      <c r="F21" s="432"/>
      <c r="G21" s="442" t="s">
        <v>32</v>
      </c>
      <c r="H21" s="439" t="s">
        <v>103</v>
      </c>
      <c r="I21" s="440"/>
      <c r="J21" s="440"/>
      <c r="K21" s="440"/>
      <c r="L21" s="441"/>
      <c r="M21" s="2"/>
    </row>
    <row r="22" spans="2:13" x14ac:dyDescent="0.45">
      <c r="B22" s="29" t="s">
        <v>11</v>
      </c>
      <c r="C22" s="430" t="s">
        <v>104</v>
      </c>
      <c r="D22" s="431"/>
      <c r="E22" s="431"/>
      <c r="F22" s="432"/>
      <c r="G22" s="443"/>
      <c r="H22" s="387" t="s">
        <v>105</v>
      </c>
      <c r="I22" s="388"/>
      <c r="J22" s="388"/>
      <c r="K22" s="388"/>
      <c r="L22" s="389"/>
      <c r="M22" s="2"/>
    </row>
    <row r="23" spans="2:13" x14ac:dyDescent="0.45">
      <c r="B23" s="434" t="s">
        <v>34</v>
      </c>
      <c r="C23" s="437" t="s">
        <v>106</v>
      </c>
      <c r="D23" s="438"/>
      <c r="E23" s="438"/>
      <c r="F23" s="438"/>
      <c r="G23" s="438"/>
      <c r="H23" s="438"/>
      <c r="I23" s="438"/>
      <c r="J23" s="438"/>
      <c r="K23" s="438"/>
      <c r="L23" s="447"/>
      <c r="M23" s="2"/>
    </row>
    <row r="24" spans="2:13" x14ac:dyDescent="0.45">
      <c r="B24" s="412"/>
      <c r="C24" s="450" t="s">
        <v>107</v>
      </c>
      <c r="D24" s="460"/>
      <c r="E24" s="460"/>
      <c r="F24" s="460"/>
      <c r="G24" s="460"/>
      <c r="H24" s="20" t="s">
        <v>73</v>
      </c>
      <c r="I24" s="9"/>
      <c r="J24" s="9"/>
      <c r="K24" s="20"/>
      <c r="L24" s="10"/>
      <c r="M24" s="2"/>
    </row>
    <row r="25" spans="2:13" x14ac:dyDescent="0.45">
      <c r="B25" s="25" t="s">
        <v>13</v>
      </c>
      <c r="C25" s="420" t="s">
        <v>108</v>
      </c>
      <c r="D25" s="413"/>
      <c r="E25" s="449"/>
      <c r="F25" s="430" t="s">
        <v>14</v>
      </c>
      <c r="G25" s="432"/>
      <c r="H25" s="437" t="s">
        <v>109</v>
      </c>
      <c r="I25" s="438"/>
      <c r="J25" s="413"/>
      <c r="K25" s="413"/>
      <c r="L25" s="414"/>
      <c r="M25" s="2"/>
    </row>
    <row r="26" spans="2:13" x14ac:dyDescent="0.45">
      <c r="B26" s="25" t="s">
        <v>12</v>
      </c>
      <c r="C26" s="475" t="s">
        <v>110</v>
      </c>
      <c r="D26" s="431"/>
      <c r="E26" s="431"/>
      <c r="F26" s="431"/>
      <c r="G26" s="432"/>
      <c r="H26" s="435" t="s">
        <v>69</v>
      </c>
      <c r="I26" s="436"/>
      <c r="J26" s="476" t="s">
        <v>111</v>
      </c>
      <c r="K26" s="477"/>
      <c r="L26" s="478"/>
      <c r="M26" s="2"/>
    </row>
    <row r="27" spans="2:13" x14ac:dyDescent="0.45">
      <c r="B27" s="28" t="s">
        <v>28</v>
      </c>
      <c r="C27" s="413" t="s">
        <v>112</v>
      </c>
      <c r="D27" s="413"/>
      <c r="E27" s="413"/>
      <c r="F27" s="413"/>
      <c r="G27" s="413"/>
      <c r="H27" s="413"/>
      <c r="I27" s="413"/>
      <c r="J27" s="388"/>
      <c r="K27" s="388"/>
      <c r="L27" s="389"/>
      <c r="M27" s="2"/>
    </row>
    <row r="28" spans="2:13" x14ac:dyDescent="0.45">
      <c r="B28" s="408" t="s">
        <v>15</v>
      </c>
      <c r="C28" s="413" t="s">
        <v>113</v>
      </c>
      <c r="D28" s="413"/>
      <c r="E28" s="413"/>
      <c r="F28" s="413"/>
      <c r="G28" s="413"/>
      <c r="H28" s="413"/>
      <c r="I28" s="413"/>
      <c r="J28" s="413"/>
      <c r="K28" s="413"/>
      <c r="L28" s="414"/>
      <c r="M28" s="2"/>
    </row>
    <row r="29" spans="2:13" ht="19.2" x14ac:dyDescent="0.45">
      <c r="B29" s="409"/>
      <c r="C29" s="46" t="s">
        <v>78</v>
      </c>
      <c r="D29" s="456" t="s">
        <v>114</v>
      </c>
      <c r="E29" s="456"/>
      <c r="F29" s="456"/>
      <c r="G29" s="436"/>
      <c r="H29" s="17" t="s">
        <v>76</v>
      </c>
      <c r="I29" s="435" t="s">
        <v>71</v>
      </c>
      <c r="J29" s="456"/>
      <c r="K29" s="456"/>
      <c r="L29" s="470"/>
      <c r="M29" s="2"/>
    </row>
    <row r="30" spans="2:13" x14ac:dyDescent="0.45">
      <c r="B30" s="409"/>
      <c r="C30" s="463" t="s">
        <v>77</v>
      </c>
      <c r="D30" s="7">
        <v>1</v>
      </c>
      <c r="E30" s="32" t="s">
        <v>115</v>
      </c>
      <c r="F30" s="458" t="s">
        <v>116</v>
      </c>
      <c r="G30" s="458"/>
      <c r="H30" s="458"/>
      <c r="I30" s="459"/>
      <c r="J30" s="405" t="s">
        <v>18</v>
      </c>
      <c r="K30" s="395" t="s">
        <v>117</v>
      </c>
      <c r="L30" s="457"/>
      <c r="M30" s="2"/>
    </row>
    <row r="31" spans="2:13" x14ac:dyDescent="0.45">
      <c r="B31" s="409"/>
      <c r="C31" s="464"/>
      <c r="D31" s="31">
        <v>2</v>
      </c>
      <c r="E31" s="23" t="s">
        <v>29</v>
      </c>
      <c r="F31" s="425" t="s">
        <v>38</v>
      </c>
      <c r="G31" s="425"/>
      <c r="H31" s="425"/>
      <c r="I31" s="426"/>
      <c r="J31" s="407"/>
      <c r="K31" s="450" t="s">
        <v>72</v>
      </c>
      <c r="L31" s="451"/>
      <c r="M31" s="2"/>
    </row>
    <row r="32" spans="2:13" x14ac:dyDescent="0.45">
      <c r="B32" s="409"/>
      <c r="C32" s="464"/>
      <c r="D32" s="31">
        <v>3</v>
      </c>
      <c r="E32" s="33" t="s">
        <v>29</v>
      </c>
      <c r="F32" s="421" t="s">
        <v>37</v>
      </c>
      <c r="G32" s="421"/>
      <c r="H32" s="421"/>
      <c r="I32" s="422"/>
      <c r="J32" s="405" t="s">
        <v>19</v>
      </c>
      <c r="K32" s="394" t="s">
        <v>118</v>
      </c>
      <c r="L32" s="457"/>
      <c r="M32" s="2"/>
    </row>
    <row r="33" spans="1:13" x14ac:dyDescent="0.45">
      <c r="B33" s="410"/>
      <c r="C33" s="465"/>
      <c r="D33" s="34">
        <v>4</v>
      </c>
      <c r="E33" s="35" t="s">
        <v>29</v>
      </c>
      <c r="F33" s="423" t="s">
        <v>37</v>
      </c>
      <c r="G33" s="423"/>
      <c r="H33" s="423"/>
      <c r="I33" s="424"/>
      <c r="J33" s="407"/>
      <c r="K33" s="450" t="s">
        <v>119</v>
      </c>
      <c r="L33" s="451"/>
      <c r="M33" s="5"/>
    </row>
    <row r="34" spans="1:13" x14ac:dyDescent="0.45">
      <c r="B34" s="24" t="s">
        <v>16</v>
      </c>
      <c r="C34" s="420" t="s">
        <v>120</v>
      </c>
      <c r="D34" s="413"/>
      <c r="E34" s="413"/>
      <c r="F34" s="413"/>
      <c r="G34" s="413"/>
      <c r="H34" s="413"/>
      <c r="I34" s="413"/>
      <c r="J34" s="413"/>
      <c r="K34" s="413"/>
      <c r="L34" s="414"/>
      <c r="M34" s="2"/>
    </row>
    <row r="35" spans="1:13" x14ac:dyDescent="0.45">
      <c r="B35" s="25" t="s">
        <v>17</v>
      </c>
      <c r="C35" s="420" t="s">
        <v>121</v>
      </c>
      <c r="D35" s="413"/>
      <c r="E35" s="413"/>
      <c r="F35" s="413"/>
      <c r="G35" s="413"/>
      <c r="H35" s="413"/>
      <c r="I35" s="413"/>
      <c r="J35" s="413"/>
      <c r="K35" s="413"/>
      <c r="L35" s="414"/>
      <c r="M35" s="2"/>
    </row>
    <row r="36" spans="1:13" ht="18.600000000000001" thickBot="1" x14ac:dyDescent="0.5">
      <c r="B36" s="26" t="s">
        <v>20</v>
      </c>
      <c r="C36" s="452" t="s">
        <v>122</v>
      </c>
      <c r="D36" s="452"/>
      <c r="E36" s="452"/>
      <c r="F36" s="452"/>
      <c r="G36" s="453"/>
      <c r="H36" s="41" t="s">
        <v>39</v>
      </c>
      <c r="I36" s="454" t="s">
        <v>123</v>
      </c>
      <c r="J36" s="452"/>
      <c r="K36" s="452"/>
      <c r="L36" s="455"/>
      <c r="M36" s="2"/>
    </row>
    <row r="37" spans="1:13" x14ac:dyDescent="0.45">
      <c r="B37" s="1"/>
      <c r="C37" s="2"/>
      <c r="D37" s="2"/>
      <c r="E37" s="2"/>
      <c r="F37" s="2"/>
      <c r="G37" s="2"/>
      <c r="H37" s="2"/>
      <c r="I37" s="2"/>
      <c r="J37" s="2"/>
      <c r="K37" s="2"/>
      <c r="L37" s="2"/>
      <c r="M37" s="2"/>
    </row>
    <row r="38" spans="1:13" x14ac:dyDescent="0.45">
      <c r="A38" s="15"/>
      <c r="B38" s="21" t="s">
        <v>22</v>
      </c>
      <c r="C38" s="430" t="s">
        <v>124</v>
      </c>
      <c r="D38" s="431"/>
      <c r="E38" s="16" t="s">
        <v>23</v>
      </c>
      <c r="F38" s="420" t="s">
        <v>125</v>
      </c>
      <c r="G38" s="413"/>
      <c r="H38" s="413"/>
      <c r="I38" s="413"/>
      <c r="J38" s="413"/>
      <c r="K38" s="413"/>
      <c r="L38" s="449"/>
      <c r="M38" s="2"/>
    </row>
    <row r="39" spans="1:13" x14ac:dyDescent="0.45">
      <c r="A39" s="15"/>
      <c r="B39" s="27" t="s">
        <v>21</v>
      </c>
      <c r="C39" s="420" t="s">
        <v>126</v>
      </c>
      <c r="D39" s="413"/>
      <c r="E39" s="413"/>
      <c r="F39" s="413"/>
      <c r="G39" s="413"/>
      <c r="H39" s="413"/>
      <c r="I39" s="413"/>
      <c r="J39" s="413"/>
      <c r="K39" s="413"/>
      <c r="L39" s="449"/>
      <c r="M39" s="2"/>
    </row>
    <row r="40" spans="1:13" x14ac:dyDescent="0.45">
      <c r="B40" s="2"/>
      <c r="C40" s="2"/>
      <c r="D40" s="2"/>
      <c r="E40" s="2"/>
      <c r="F40" s="2"/>
      <c r="G40" s="448" t="s">
        <v>41</v>
      </c>
      <c r="H40" s="448"/>
      <c r="I40" s="448"/>
      <c r="J40" s="448"/>
      <c r="K40" s="448"/>
      <c r="L40" s="448"/>
      <c r="M40" s="2"/>
    </row>
    <row r="41" spans="1:13" x14ac:dyDescent="0.45">
      <c r="B41" s="2"/>
      <c r="C41" s="2"/>
      <c r="D41" s="2"/>
      <c r="E41" s="2"/>
      <c r="F41" s="2"/>
      <c r="G41" s="2"/>
      <c r="H41" s="2"/>
      <c r="I41" s="2"/>
      <c r="J41" s="2"/>
      <c r="K41" s="2"/>
      <c r="L41" s="2"/>
      <c r="M41" s="2"/>
    </row>
    <row r="42" spans="1:13" x14ac:dyDescent="0.45">
      <c r="B42" s="2"/>
      <c r="C42" s="2"/>
      <c r="D42" s="2"/>
      <c r="E42" s="2"/>
      <c r="F42" s="2"/>
      <c r="G42" s="2"/>
      <c r="H42" s="2"/>
      <c r="I42" s="2"/>
      <c r="J42" s="2"/>
      <c r="K42" s="2"/>
      <c r="L42" s="2"/>
      <c r="M42" s="2"/>
    </row>
    <row r="43" spans="1:13" x14ac:dyDescent="0.45">
      <c r="B43" s="2"/>
      <c r="C43" s="2"/>
      <c r="D43" s="2"/>
      <c r="E43" s="2"/>
      <c r="F43" s="2"/>
      <c r="G43" s="2"/>
      <c r="H43" s="2"/>
      <c r="I43" s="2"/>
      <c r="J43" s="2"/>
      <c r="K43" s="2"/>
      <c r="L43" s="2"/>
      <c r="M43" s="2"/>
    </row>
    <row r="44" spans="1:13" x14ac:dyDescent="0.45">
      <c r="B44" s="2"/>
      <c r="C44" s="2"/>
      <c r="D44" s="2"/>
      <c r="E44" s="2"/>
      <c r="F44" s="2"/>
      <c r="G44" s="2"/>
      <c r="H44" s="2"/>
      <c r="I44" s="2"/>
      <c r="J44" s="2"/>
      <c r="K44" s="2"/>
      <c r="L44" s="2"/>
      <c r="M44" s="2"/>
    </row>
    <row r="45" spans="1:13" x14ac:dyDescent="0.45">
      <c r="B45" s="2"/>
      <c r="C45" s="2"/>
      <c r="D45" s="2"/>
      <c r="E45" s="2"/>
      <c r="F45" s="2"/>
      <c r="G45" s="2"/>
      <c r="H45" s="2"/>
      <c r="I45" s="2"/>
      <c r="J45" s="2"/>
      <c r="K45" s="2"/>
      <c r="L45" s="2"/>
      <c r="M45" s="2"/>
    </row>
    <row r="46" spans="1:13" x14ac:dyDescent="0.45">
      <c r="B46" s="2"/>
      <c r="C46" s="2"/>
      <c r="D46" s="2"/>
      <c r="E46" s="2"/>
      <c r="F46" s="2"/>
      <c r="G46" s="2"/>
      <c r="H46" s="2"/>
      <c r="I46" s="2"/>
      <c r="J46" s="2"/>
      <c r="K46" s="2"/>
      <c r="L46" s="2"/>
      <c r="M46" s="2"/>
    </row>
    <row r="47" spans="1:13" x14ac:dyDescent="0.45">
      <c r="B47" s="2"/>
      <c r="C47" s="2"/>
      <c r="D47" s="2"/>
      <c r="E47" s="2"/>
      <c r="F47" s="2"/>
      <c r="G47" s="2"/>
      <c r="H47" s="2"/>
      <c r="I47" s="2"/>
      <c r="J47" s="2"/>
      <c r="K47" s="2"/>
      <c r="L47" s="2"/>
      <c r="M47" s="2"/>
    </row>
    <row r="48" spans="1:13" x14ac:dyDescent="0.45">
      <c r="B48" s="2"/>
      <c r="C48" s="2"/>
      <c r="D48" s="2"/>
      <c r="E48" s="2"/>
      <c r="F48" s="2"/>
      <c r="G48" s="2"/>
      <c r="H48" s="2"/>
      <c r="I48" s="2"/>
      <c r="J48" s="2"/>
      <c r="K48" s="2"/>
      <c r="L48" s="2"/>
      <c r="M48" s="2"/>
    </row>
    <row r="49" spans="2:13" x14ac:dyDescent="0.45">
      <c r="B49" s="2"/>
      <c r="C49" s="2"/>
      <c r="D49" s="2"/>
      <c r="E49" s="2"/>
      <c r="F49" s="2"/>
      <c r="G49" s="2"/>
      <c r="H49" s="2"/>
      <c r="I49" s="2"/>
      <c r="J49" s="2"/>
      <c r="K49" s="2"/>
      <c r="L49" s="2"/>
      <c r="M49" s="2"/>
    </row>
  </sheetData>
  <mergeCells count="67">
    <mergeCell ref="K32:L32"/>
    <mergeCell ref="F33:I33"/>
    <mergeCell ref="K33:L33"/>
    <mergeCell ref="C39:L39"/>
    <mergeCell ref="G40:L40"/>
    <mergeCell ref="C34:L34"/>
    <mergeCell ref="C35:L35"/>
    <mergeCell ref="C36:G36"/>
    <mergeCell ref="I36:L36"/>
    <mergeCell ref="C38:D38"/>
    <mergeCell ref="F38:L38"/>
    <mergeCell ref="C26:G26"/>
    <mergeCell ref="H26:I26"/>
    <mergeCell ref="J26:L26"/>
    <mergeCell ref="C27:L27"/>
    <mergeCell ref="B28:B33"/>
    <mergeCell ref="C28:L28"/>
    <mergeCell ref="D29:G29"/>
    <mergeCell ref="I29:L29"/>
    <mergeCell ref="C30:C33"/>
    <mergeCell ref="F30:I30"/>
    <mergeCell ref="J30:J31"/>
    <mergeCell ref="K30:L30"/>
    <mergeCell ref="F31:I31"/>
    <mergeCell ref="K31:L31"/>
    <mergeCell ref="F32:I32"/>
    <mergeCell ref="J32:J33"/>
    <mergeCell ref="B23:B24"/>
    <mergeCell ref="C23:L23"/>
    <mergeCell ref="C24:G24"/>
    <mergeCell ref="C25:E25"/>
    <mergeCell ref="F25:G25"/>
    <mergeCell ref="H25:L25"/>
    <mergeCell ref="G17:H17"/>
    <mergeCell ref="D18:E18"/>
    <mergeCell ref="G18:H18"/>
    <mergeCell ref="J18:L18"/>
    <mergeCell ref="B19:B20"/>
    <mergeCell ref="B16:B18"/>
    <mergeCell ref="D16:E16"/>
    <mergeCell ref="G16:H16"/>
    <mergeCell ref="I16:I18"/>
    <mergeCell ref="D17:E17"/>
    <mergeCell ref="E21:F21"/>
    <mergeCell ref="G21:G22"/>
    <mergeCell ref="H21:L21"/>
    <mergeCell ref="C22:F22"/>
    <mergeCell ref="H22:L22"/>
    <mergeCell ref="C11:L11"/>
    <mergeCell ref="B12:L12"/>
    <mergeCell ref="B13:B15"/>
    <mergeCell ref="C14:L14"/>
    <mergeCell ref="C15:L15"/>
    <mergeCell ref="B6:B7"/>
    <mergeCell ref="C6:L6"/>
    <mergeCell ref="C7:L7"/>
    <mergeCell ref="C8:L8"/>
    <mergeCell ref="B9:B10"/>
    <mergeCell ref="C9:G9"/>
    <mergeCell ref="G10:L10"/>
    <mergeCell ref="C5:I5"/>
    <mergeCell ref="K5:L5"/>
    <mergeCell ref="F1:I1"/>
    <mergeCell ref="F2:I2"/>
    <mergeCell ref="K2:L2"/>
    <mergeCell ref="B3:E3"/>
    <mergeCell ref="K3:L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求人登録票</vt:lpstr>
      <vt:lpstr>記入サンプル</vt:lpstr>
      <vt:lpstr>trif</vt:lpstr>
      <vt:lpstr>求人登録票(旧)</vt:lpstr>
      <vt:lpstr>記入例</vt:lpstr>
      <vt:lpstr>arinasi</vt:lpstr>
      <vt:lpstr>class</vt:lpstr>
      <vt:lpstr>day</vt:lpstr>
      <vt:lpstr>fuyou</vt:lpstr>
      <vt:lpstr>hour</vt:lpstr>
      <vt:lpstr>job</vt:lpstr>
      <vt:lpstr>kahi</vt:lpstr>
      <vt:lpstr>minute</vt:lpstr>
      <vt:lpstr>記入サンプル!nenn</vt:lpstr>
      <vt:lpstr>nenn</vt:lpstr>
      <vt:lpstr>記入サンプル!Print_Area</vt:lpstr>
      <vt:lpstr>求人登録票!Print_Area</vt:lpstr>
      <vt:lpstr>riyuu</vt:lpstr>
      <vt:lpstr>記入サンプル!siharai</vt:lpstr>
      <vt:lpstr>siharai</vt:lpstr>
      <vt:lpstr>span</vt:lpstr>
      <vt:lpstr>記入サンプル!year</vt:lpstr>
      <vt:lpstr>year</vt:lpstr>
      <vt:lpstr>year_1</vt:lpstr>
      <vt:lpstr>記入サンプル!パターン</vt:lpstr>
      <vt:lpstr>パターン</vt:lpstr>
      <vt:lpstr>パターン1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成未</dc:creator>
  <cp:lastModifiedBy>高橋 成未</cp:lastModifiedBy>
  <cp:lastPrinted>2024-04-04T23:26:46Z</cp:lastPrinted>
  <dcterms:created xsi:type="dcterms:W3CDTF">2021-12-18T02:32:55Z</dcterms:created>
  <dcterms:modified xsi:type="dcterms:W3CDTF">2024-04-10T03:38:08Z</dcterms:modified>
</cp:coreProperties>
</file>