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kenichi.yoshioka.GRCORE\Desktop\"/>
    </mc:Choice>
  </mc:AlternateContent>
  <xr:revisionPtr revIDLastSave="0" documentId="13_ncr:1_{D27F2A9A-492D-4102-8AE8-E3D302B6A40E}" xr6:coauthVersionLast="47" xr6:coauthVersionMax="47" xr10:uidLastSave="{00000000-0000-0000-0000-000000000000}"/>
  <bookViews>
    <workbookView xWindow="-110" yWindow="-110" windowWidth="19420" windowHeight="10420" xr2:uid="{4326C55E-24BE-4279-9BBC-4069FC380CFB}"/>
  </bookViews>
  <sheets>
    <sheet name="事業者登録票" sheetId="3" r:id="rId1"/>
    <sheet name="trif" sheetId="6" state="hidden" r:id="rId2"/>
    <sheet name="事業者登録票 (旧)" sheetId="5" state="hidden" r:id="rId3"/>
    <sheet name="記入サンプル" sheetId="7" r:id="rId4"/>
    <sheet name="記入例" sheetId="4" state="hidden" r:id="rId5"/>
  </sheets>
  <definedNames>
    <definedName name="age">trif!$G$1:$G$8</definedName>
    <definedName name="houzin">trif!$J$1:$J$17</definedName>
    <definedName name="kahi">trif!$D$1:$D$3</definedName>
    <definedName name="kakunin">trif!$F$1:$F$3</definedName>
    <definedName name="koutu">trif!$B$1:$B$5</definedName>
    <definedName name="parking">trif!$E$1:$E$4</definedName>
    <definedName name="_xlnm.Print_Area" localSheetId="3">記入サンプル!$A$2:$N$42</definedName>
    <definedName name="_xlnm.Print_Area" localSheetId="0">事業者登録票!$A$2:$N$42</definedName>
    <definedName name="_xlnm.Print_Area" localSheetId="2">'事業者登録票 (旧)'!$A$2:$I$40</definedName>
    <definedName name="rosen">trif!$C$1:$C$3</definedName>
    <definedName name="sapporonoku">trif!$A$1:$A$10</definedName>
    <definedName name="syubetu">trif!$I$1:$I$4</definedName>
    <definedName name="tyuusya">trif!$E$1:$E$3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5" i="7" l="1"/>
  <c r="Q40" i="7"/>
  <c r="Q36" i="7"/>
  <c r="Q32" i="7"/>
  <c r="Q27" i="7"/>
  <c r="Q24" i="7"/>
  <c r="N22" i="7"/>
  <c r="E21" i="7"/>
  <c r="H14" i="7"/>
  <c r="I13" i="7"/>
  <c r="G13" i="7"/>
  <c r="Q9" i="7"/>
  <c r="G13" i="3"/>
  <c r="N22" i="3"/>
  <c r="Q45" i="3"/>
  <c r="Q40" i="3"/>
  <c r="Q36" i="3"/>
  <c r="Q32" i="3"/>
  <c r="Q27" i="3"/>
  <c r="Q24" i="3"/>
  <c r="Q9" i="3"/>
  <c r="E21" i="3"/>
  <c r="H14" i="3"/>
  <c r="C3" i="6"/>
  <c r="C2" i="6"/>
  <c r="C1" i="6"/>
  <c r="I13" i="3"/>
</calcChain>
</file>

<file path=xl/sharedStrings.xml><?xml version="1.0" encoding="utf-8"?>
<sst xmlns="http://schemas.openxmlformats.org/spreadsheetml/2006/main" count="480" uniqueCount="238">
  <si>
    <t>施設種別</t>
    <rPh sb="0" eb="4">
      <t>シセツシュベツ</t>
    </rPh>
    <phoneticPr fontId="1"/>
  </si>
  <si>
    <t>ふりがな</t>
    <phoneticPr fontId="1"/>
  </si>
  <si>
    <t>園・施設名称</t>
    <rPh sb="0" eb="1">
      <t>エン</t>
    </rPh>
    <rPh sb="2" eb="4">
      <t>シセツ</t>
    </rPh>
    <rPh sb="4" eb="6">
      <t>メイショウ</t>
    </rPh>
    <phoneticPr fontId="1"/>
  </si>
  <si>
    <t>施設長氏名</t>
    <rPh sb="0" eb="3">
      <t>シセツチョウ</t>
    </rPh>
    <rPh sb="3" eb="5">
      <t>シメイ</t>
    </rPh>
    <phoneticPr fontId="1"/>
  </si>
  <si>
    <t>採用担当者</t>
    <rPh sb="0" eb="5">
      <t>サイヨウタントウシャ</t>
    </rPh>
    <phoneticPr fontId="1"/>
  </si>
  <si>
    <t>所在地</t>
    <rPh sb="0" eb="3">
      <t>ショザイチ</t>
    </rPh>
    <phoneticPr fontId="1"/>
  </si>
  <si>
    <t>電話番号</t>
    <rPh sb="0" eb="2">
      <t>デンワ</t>
    </rPh>
    <rPh sb="2" eb="4">
      <t>バンゴウ</t>
    </rPh>
    <phoneticPr fontId="1"/>
  </si>
  <si>
    <t>FAX番号</t>
    <rPh sb="3" eb="5">
      <t>バンゴウ</t>
    </rPh>
    <phoneticPr fontId="1"/>
  </si>
  <si>
    <t>メールアドレス</t>
    <phoneticPr fontId="1"/>
  </si>
  <si>
    <t>ホームページURL</t>
    <phoneticPr fontId="1"/>
  </si>
  <si>
    <t>最寄り駅</t>
    <rPh sb="0" eb="2">
      <t>モヨ</t>
    </rPh>
    <rPh sb="3" eb="4">
      <t>エキ</t>
    </rPh>
    <phoneticPr fontId="1"/>
  </si>
  <si>
    <t>開園・開所時期</t>
    <rPh sb="0" eb="2">
      <t>カイエン</t>
    </rPh>
    <rPh sb="3" eb="5">
      <t>カイショ</t>
    </rPh>
    <rPh sb="5" eb="7">
      <t>ジキ</t>
    </rPh>
    <phoneticPr fontId="1"/>
  </si>
  <si>
    <t>従業員数</t>
    <rPh sb="0" eb="4">
      <t>ジュウギョウインスウ</t>
    </rPh>
    <phoneticPr fontId="1"/>
  </si>
  <si>
    <t>職場見学</t>
    <rPh sb="0" eb="2">
      <t>ショクバ</t>
    </rPh>
    <rPh sb="2" eb="4">
      <t>ケンガク</t>
    </rPh>
    <phoneticPr fontId="1"/>
  </si>
  <si>
    <t>就業体験</t>
    <rPh sb="0" eb="4">
      <t>シュウギョウタイケン</t>
    </rPh>
    <phoneticPr fontId="1"/>
  </si>
  <si>
    <t>開園時間</t>
    <rPh sb="0" eb="4">
      <t>カイエンジカン</t>
    </rPh>
    <phoneticPr fontId="1"/>
  </si>
  <si>
    <t>法人区分</t>
    <rPh sb="0" eb="4">
      <t>ホウジンクブン</t>
    </rPh>
    <phoneticPr fontId="1"/>
  </si>
  <si>
    <t>法人・団体名称</t>
  </si>
  <si>
    <t>代表者名</t>
    <rPh sb="0" eb="4">
      <t>ダイヒョウシャメイ</t>
    </rPh>
    <phoneticPr fontId="1"/>
  </si>
  <si>
    <t>法人内での転勤の可能性</t>
    <rPh sb="0" eb="3">
      <t>ホウジンナイ</t>
    </rPh>
    <rPh sb="5" eb="7">
      <t>テンキン</t>
    </rPh>
    <rPh sb="8" eb="11">
      <t>カノウセイ</t>
    </rPh>
    <phoneticPr fontId="1"/>
  </si>
  <si>
    <t>〒</t>
    <phoneticPr fontId="1"/>
  </si>
  <si>
    <t>受入年齢</t>
    <rPh sb="0" eb="1">
      <t>ウ</t>
    </rPh>
    <rPh sb="1" eb="2">
      <t>イ</t>
    </rPh>
    <rPh sb="2" eb="4">
      <t>ネンレイ</t>
    </rPh>
    <phoneticPr fontId="1"/>
  </si>
  <si>
    <t>園児定員数</t>
    <rPh sb="0" eb="2">
      <t>エンジ</t>
    </rPh>
    <rPh sb="2" eb="5">
      <t>テイインスウ</t>
    </rPh>
    <phoneticPr fontId="1"/>
  </si>
  <si>
    <t>応募方法</t>
    <rPh sb="0" eb="2">
      <t>オウボ</t>
    </rPh>
    <rPh sb="2" eb="4">
      <t>ホウホウ</t>
    </rPh>
    <phoneticPr fontId="1"/>
  </si>
  <si>
    <t>送付先住所：</t>
    <rPh sb="0" eb="3">
      <t>ソウフサキ</t>
    </rPh>
    <rPh sb="3" eb="5">
      <t>ジュウショ</t>
    </rPh>
    <phoneticPr fontId="1"/>
  </si>
  <si>
    <t>・本登録票の記載に基づき求人情報を公開・紹介しますので、誤字・脱字の無いようにご注意ください。</t>
    <rPh sb="1" eb="5">
      <t>ホントウロクヒョウ</t>
    </rPh>
    <rPh sb="6" eb="8">
      <t>キサイ</t>
    </rPh>
    <rPh sb="9" eb="10">
      <t>モト</t>
    </rPh>
    <rPh sb="12" eb="16">
      <t>キュウジンジョウホウ</t>
    </rPh>
    <rPh sb="17" eb="19">
      <t>コウカイ</t>
    </rPh>
    <rPh sb="20" eb="22">
      <t>ショウカイ</t>
    </rPh>
    <rPh sb="28" eb="30">
      <t>ゴジ</t>
    </rPh>
    <rPh sb="31" eb="33">
      <t>ダツジ</t>
    </rPh>
    <rPh sb="34" eb="35">
      <t>ナ</t>
    </rPh>
    <rPh sb="40" eb="42">
      <t>チュウイ</t>
    </rPh>
    <phoneticPr fontId="1"/>
  </si>
  <si>
    <t>・登録内容に変更があった場合、速やかにご連絡願います。</t>
    <rPh sb="1" eb="5">
      <t>トウロクナイヨウ</t>
    </rPh>
    <rPh sb="6" eb="8">
      <t>ヘンコウ</t>
    </rPh>
    <rPh sb="12" eb="14">
      <t>バアイ</t>
    </rPh>
    <rPh sb="15" eb="16">
      <t>スミ</t>
    </rPh>
    <rPh sb="20" eb="22">
      <t>レンラク</t>
    </rPh>
    <rPh sb="22" eb="23">
      <t>ネガ</t>
    </rPh>
    <phoneticPr fontId="1"/>
  </si>
  <si>
    <t>・求人有効期間は６ヶ月です。更新ご希望の場合はご連絡ください。</t>
    <rPh sb="1" eb="5">
      <t>キュウジンユウコウ</t>
    </rPh>
    <rPh sb="5" eb="7">
      <t>キカン</t>
    </rPh>
    <rPh sb="10" eb="11">
      <t>ゲツ</t>
    </rPh>
    <rPh sb="14" eb="16">
      <t>コウシン</t>
    </rPh>
    <rPh sb="17" eb="19">
      <t>キボウ</t>
    </rPh>
    <rPh sb="20" eb="22">
      <t>バアイ</t>
    </rPh>
    <rPh sb="24" eb="26">
      <t>レンラク</t>
    </rPh>
    <phoneticPr fontId="1"/>
  </si>
  <si>
    <t>事業者登録票</t>
    <rPh sb="0" eb="3">
      <t>ジギョウシャ</t>
    </rPh>
    <rPh sb="3" eb="6">
      <t>トウロクヒョウ</t>
    </rPh>
    <phoneticPr fontId="1"/>
  </si>
  <si>
    <t>受付日</t>
    <rPh sb="0" eb="3">
      <t>ウケツケビ</t>
    </rPh>
    <phoneticPr fontId="1"/>
  </si>
  <si>
    <t>事業者番号</t>
    <rPh sb="0" eb="5">
      <t>ジギョウシャバンゴウ</t>
    </rPh>
    <phoneticPr fontId="1"/>
  </si>
  <si>
    <t>【保育方針】　　　　　　　　【園の特徴】</t>
    <rPh sb="1" eb="3">
      <t>ホイク</t>
    </rPh>
    <rPh sb="3" eb="5">
      <t>ホウシン</t>
    </rPh>
    <rPh sb="15" eb="16">
      <t>エン</t>
    </rPh>
    <rPh sb="17" eb="19">
      <t>トクチョウ</t>
    </rPh>
    <phoneticPr fontId="1"/>
  </si>
  <si>
    <t>担当者連絡先</t>
    <rPh sb="0" eb="3">
      <t>タントウシャ</t>
    </rPh>
    <rPh sb="3" eb="6">
      <t>レンラクサキ</t>
    </rPh>
    <phoneticPr fontId="1"/>
  </si>
  <si>
    <t>　月～金：　　</t>
    <rPh sb="1" eb="2">
      <t>ゲツ</t>
    </rPh>
    <rPh sb="3" eb="4">
      <t>キン</t>
    </rPh>
    <phoneticPr fontId="1"/>
  </si>
  <si>
    <t>　土曜日：</t>
    <rPh sb="1" eb="4">
      <t>ドヨウビ</t>
    </rPh>
    <phoneticPr fontId="1"/>
  </si>
  <si>
    <t>　日祝日：</t>
    <rPh sb="1" eb="2">
      <t>ニチ</t>
    </rPh>
    <rPh sb="2" eb="4">
      <t>シュクジツ</t>
    </rPh>
    <phoneticPr fontId="1"/>
  </si>
  <si>
    <t>札幌市保育人材支援センターさぽ笑み</t>
    <rPh sb="0" eb="3">
      <t>サッポロシ</t>
    </rPh>
    <rPh sb="3" eb="5">
      <t>ホイク</t>
    </rPh>
    <rPh sb="5" eb="7">
      <t>ジンザイ</t>
    </rPh>
    <rPh sb="7" eb="9">
      <t>シエン</t>
    </rPh>
    <rPh sb="15" eb="16">
      <t>エ</t>
    </rPh>
    <phoneticPr fontId="1"/>
  </si>
  <si>
    <t>MAIL : info@sapoemi.jp</t>
    <phoneticPr fontId="1"/>
  </si>
  <si>
    <t>TEL     : 050-5526-1986</t>
    <phoneticPr fontId="1"/>
  </si>
  <si>
    <r>
      <rPr>
        <sz val="11"/>
        <color theme="1"/>
        <rFont val="游ゴシック"/>
        <family val="3"/>
        <charset val="128"/>
        <scheme val="minor"/>
      </rPr>
      <t>□</t>
    </r>
    <r>
      <rPr>
        <sz val="8"/>
        <color theme="1"/>
        <rFont val="游ゴシック"/>
        <family val="3"/>
        <charset val="128"/>
        <scheme val="minor"/>
      </rPr>
      <t>認可保育園</t>
    </r>
    <r>
      <rPr>
        <sz val="9"/>
        <color theme="1"/>
        <rFont val="游ゴシック"/>
        <family val="3"/>
        <charset val="128"/>
        <scheme val="minor"/>
      </rPr>
      <t>　　</t>
    </r>
    <r>
      <rPr>
        <sz val="11"/>
        <color theme="1"/>
        <rFont val="游ゴシック"/>
        <family val="3"/>
        <charset val="128"/>
        <scheme val="minor"/>
      </rPr>
      <t>□</t>
    </r>
    <r>
      <rPr>
        <sz val="8"/>
        <color theme="1"/>
        <rFont val="游ゴシック"/>
        <family val="3"/>
        <charset val="128"/>
        <scheme val="minor"/>
      </rPr>
      <t>認可外保育園（企業主導型保育園）</t>
    </r>
    <r>
      <rPr>
        <sz val="9"/>
        <color theme="1"/>
        <rFont val="游ゴシック"/>
        <family val="3"/>
        <charset val="128"/>
        <scheme val="minor"/>
      </rPr>
      <t>　　</t>
    </r>
    <r>
      <rPr>
        <sz val="11"/>
        <color theme="1"/>
        <rFont val="游ゴシック"/>
        <family val="3"/>
        <charset val="128"/>
        <scheme val="minor"/>
      </rPr>
      <t>□</t>
    </r>
    <r>
      <rPr>
        <sz val="8"/>
        <color theme="1"/>
        <rFont val="游ゴシック"/>
        <family val="3"/>
        <charset val="128"/>
        <scheme val="minor"/>
      </rPr>
      <t>幼稚園（一時預かり実施園）</t>
    </r>
    <r>
      <rPr>
        <sz val="9"/>
        <color theme="1"/>
        <rFont val="游ゴシック"/>
        <family val="3"/>
        <charset val="128"/>
        <scheme val="minor"/>
      </rPr>
      <t>　　</t>
    </r>
    <r>
      <rPr>
        <sz val="11"/>
        <color theme="1"/>
        <rFont val="游ゴシック"/>
        <family val="3"/>
        <charset val="128"/>
        <scheme val="minor"/>
      </rPr>
      <t>□</t>
    </r>
    <r>
      <rPr>
        <sz val="8"/>
        <color theme="1"/>
        <rFont val="游ゴシック"/>
        <family val="3"/>
        <charset val="128"/>
        <scheme val="minor"/>
      </rPr>
      <t>認定こども園</t>
    </r>
    <rPh sb="1" eb="3">
      <t>ニンカ</t>
    </rPh>
    <rPh sb="3" eb="6">
      <t>ホイクエン</t>
    </rPh>
    <rPh sb="9" eb="12">
      <t>ニンカガイ</t>
    </rPh>
    <rPh sb="12" eb="15">
      <t>ホイクエン</t>
    </rPh>
    <rPh sb="16" eb="20">
      <t>キギョウシュドウ</t>
    </rPh>
    <rPh sb="20" eb="21">
      <t>ガタ</t>
    </rPh>
    <rPh sb="21" eb="24">
      <t>ホイクエン</t>
    </rPh>
    <rPh sb="28" eb="31">
      <t>ヨウチエン</t>
    </rPh>
    <rPh sb="32" eb="34">
      <t>イチジ</t>
    </rPh>
    <rPh sb="34" eb="35">
      <t>アズ</t>
    </rPh>
    <rPh sb="37" eb="39">
      <t>ジッシ</t>
    </rPh>
    <rPh sb="39" eb="40">
      <t>エン</t>
    </rPh>
    <rPh sb="44" eb="46">
      <t>ニンテイ</t>
    </rPh>
    <rPh sb="49" eb="50">
      <t>エン</t>
    </rPh>
    <phoneticPr fontId="1"/>
  </si>
  <si>
    <t>　西暦　　　　　　　　　年　　　　　　月　（ 大規模な改修がある場合 ：　西暦　　　　　　　　　年　　　　　　　月 ）</t>
    <rPh sb="1" eb="3">
      <t>セイレキ</t>
    </rPh>
    <rPh sb="12" eb="13">
      <t>ネン</t>
    </rPh>
    <rPh sb="19" eb="20">
      <t>ガツ</t>
    </rPh>
    <rPh sb="23" eb="26">
      <t>ダイキボ</t>
    </rPh>
    <rPh sb="27" eb="29">
      <t>カイシュウ</t>
    </rPh>
    <rPh sb="32" eb="34">
      <t>バアイ</t>
    </rPh>
    <rPh sb="37" eb="39">
      <t>セイレキ</t>
    </rPh>
    <rPh sb="48" eb="49">
      <t>ネン</t>
    </rPh>
    <rPh sb="56" eb="57">
      <t>ガツ</t>
    </rPh>
    <phoneticPr fontId="1"/>
  </si>
  <si>
    <r>
      <t>　　　　　</t>
    </r>
    <r>
      <rPr>
        <sz val="8"/>
        <color theme="1"/>
        <rFont val="游ゴシック"/>
        <family val="3"/>
        <charset val="128"/>
        <scheme val="minor"/>
      </rPr>
      <t>　　名</t>
    </r>
    <rPh sb="7" eb="8">
      <t>メイ</t>
    </rPh>
    <phoneticPr fontId="1"/>
  </si>
  <si>
    <r>
      <t xml:space="preserve"> </t>
    </r>
    <r>
      <rPr>
        <sz val="11"/>
        <color theme="1"/>
        <rFont val="游ゴシック"/>
        <family val="3"/>
        <charset val="128"/>
        <scheme val="minor"/>
      </rPr>
      <t>□</t>
    </r>
    <r>
      <rPr>
        <sz val="8"/>
        <color theme="1"/>
        <rFont val="游ゴシック"/>
        <family val="3"/>
        <charset val="128"/>
        <scheme val="minor"/>
      </rPr>
      <t>可</t>
    </r>
    <r>
      <rPr>
        <sz val="9"/>
        <color theme="1"/>
        <rFont val="游ゴシック"/>
        <family val="3"/>
        <charset val="128"/>
        <scheme val="minor"/>
      </rPr>
      <t>　　</t>
    </r>
    <r>
      <rPr>
        <sz val="11"/>
        <color theme="1"/>
        <rFont val="游ゴシック"/>
        <family val="3"/>
        <charset val="128"/>
        <scheme val="minor"/>
      </rPr>
      <t>□</t>
    </r>
    <r>
      <rPr>
        <sz val="8"/>
        <color theme="1"/>
        <rFont val="游ゴシック"/>
        <family val="3"/>
        <charset val="128"/>
        <scheme val="minor"/>
      </rPr>
      <t>不可　</t>
    </r>
    <r>
      <rPr>
        <sz val="9"/>
        <color theme="1"/>
        <rFont val="游ゴシック"/>
        <family val="3"/>
        <charset val="128"/>
        <scheme val="minor"/>
      </rPr>
      <t>　</t>
    </r>
    <r>
      <rPr>
        <sz val="11"/>
        <color theme="1"/>
        <rFont val="游ゴシック"/>
        <family val="3"/>
        <charset val="128"/>
        <scheme val="minor"/>
      </rPr>
      <t>□</t>
    </r>
    <r>
      <rPr>
        <sz val="8"/>
        <color theme="1"/>
        <rFont val="游ゴシック"/>
        <family val="3"/>
        <charset val="128"/>
        <scheme val="minor"/>
      </rPr>
      <t>都度確認</t>
    </r>
    <rPh sb="2" eb="3">
      <t>カ</t>
    </rPh>
    <rPh sb="6" eb="8">
      <t>フカ</t>
    </rPh>
    <rPh sb="11" eb="15">
      <t>ツドカクニン</t>
    </rPh>
    <phoneticPr fontId="1"/>
  </si>
  <si>
    <r>
      <t xml:space="preserve"> </t>
    </r>
    <r>
      <rPr>
        <sz val="11"/>
        <color theme="1"/>
        <rFont val="游ゴシック"/>
        <family val="3"/>
        <charset val="128"/>
        <scheme val="minor"/>
      </rPr>
      <t>□</t>
    </r>
    <r>
      <rPr>
        <sz val="8"/>
        <color theme="1"/>
        <rFont val="游ゴシック"/>
        <family val="3"/>
        <charset val="128"/>
        <scheme val="minor"/>
      </rPr>
      <t>可</t>
    </r>
    <r>
      <rPr>
        <sz val="9"/>
        <color theme="1"/>
        <rFont val="游ゴシック"/>
        <family val="3"/>
        <charset val="128"/>
        <scheme val="minor"/>
      </rPr>
      <t>　　</t>
    </r>
    <r>
      <rPr>
        <sz val="11"/>
        <color theme="1"/>
        <rFont val="游ゴシック"/>
        <family val="3"/>
        <charset val="128"/>
        <scheme val="minor"/>
      </rPr>
      <t>□</t>
    </r>
    <r>
      <rPr>
        <sz val="8"/>
        <color theme="1"/>
        <rFont val="游ゴシック"/>
        <family val="3"/>
        <charset val="128"/>
        <scheme val="minor"/>
      </rPr>
      <t>不可</t>
    </r>
    <r>
      <rPr>
        <sz val="9"/>
        <color theme="1"/>
        <rFont val="游ゴシック"/>
        <family val="3"/>
        <charset val="128"/>
        <scheme val="minor"/>
      </rPr>
      <t>　　</t>
    </r>
    <r>
      <rPr>
        <sz val="11"/>
        <color theme="1"/>
        <rFont val="游ゴシック"/>
        <family val="3"/>
        <charset val="128"/>
        <scheme val="minor"/>
      </rPr>
      <t>□</t>
    </r>
    <r>
      <rPr>
        <sz val="8"/>
        <color theme="1"/>
        <rFont val="游ゴシック"/>
        <family val="3"/>
        <charset val="128"/>
        <scheme val="minor"/>
      </rPr>
      <t>都度確認</t>
    </r>
    <rPh sb="2" eb="3">
      <t>カ</t>
    </rPh>
    <rPh sb="6" eb="8">
      <t>フカ</t>
    </rPh>
    <rPh sb="11" eb="15">
      <t>ツドカクニン</t>
    </rPh>
    <phoneticPr fontId="1"/>
  </si>
  <si>
    <t>記入日：令和　　年　　　　月　　　　日</t>
    <rPh sb="0" eb="3">
      <t>キニュウビ</t>
    </rPh>
    <rPh sb="4" eb="6">
      <t>レイワ</t>
    </rPh>
    <rPh sb="8" eb="9">
      <t>ネン</t>
    </rPh>
    <rPh sb="13" eb="14">
      <t>ガツ</t>
    </rPh>
    <rPh sb="18" eb="19">
      <t>ニチ</t>
    </rPh>
    <phoneticPr fontId="1"/>
  </si>
  <si>
    <r>
      <t>　　　　　　　　　　線　　　　　　　　　　　　　駅より　　　　　</t>
    </r>
    <r>
      <rPr>
        <sz val="11"/>
        <color theme="1"/>
        <rFont val="游ゴシック"/>
        <family val="3"/>
        <charset val="128"/>
        <scheme val="minor"/>
      </rPr>
      <t>□</t>
    </r>
    <r>
      <rPr>
        <sz val="8"/>
        <color theme="1"/>
        <rFont val="游ゴシック"/>
        <family val="3"/>
        <charset val="128"/>
        <scheme val="minor"/>
      </rPr>
      <t>徒歩　・　</t>
    </r>
    <r>
      <rPr>
        <sz val="11"/>
        <color theme="1"/>
        <rFont val="游ゴシック"/>
        <family val="3"/>
        <charset val="128"/>
        <scheme val="minor"/>
      </rPr>
      <t>□</t>
    </r>
    <r>
      <rPr>
        <sz val="8"/>
        <color theme="1"/>
        <rFont val="游ゴシック"/>
        <family val="3"/>
        <charset val="128"/>
        <scheme val="minor"/>
      </rPr>
      <t>車　で　　　　　　　分</t>
    </r>
    <rPh sb="10" eb="11">
      <t>セン</t>
    </rPh>
    <rPh sb="24" eb="25">
      <t>エキ</t>
    </rPh>
    <rPh sb="33" eb="35">
      <t>トホ</t>
    </rPh>
    <rPh sb="39" eb="40">
      <t>クルマ</t>
    </rPh>
    <rPh sb="49" eb="50">
      <t>フン</t>
    </rPh>
    <phoneticPr fontId="1"/>
  </si>
  <si>
    <r>
      <t>　　　　　　　　　　　　　　　　　　　【 車通勤　</t>
    </r>
    <r>
      <rPr>
        <sz val="11"/>
        <color theme="1"/>
        <rFont val="游ゴシック"/>
        <family val="3"/>
        <charset val="128"/>
        <scheme val="minor"/>
      </rPr>
      <t>□</t>
    </r>
    <r>
      <rPr>
        <sz val="8"/>
        <color theme="1"/>
        <rFont val="游ゴシック"/>
        <family val="3"/>
        <charset val="128"/>
        <scheme val="minor"/>
      </rPr>
      <t>可　・　</t>
    </r>
    <r>
      <rPr>
        <sz val="11"/>
        <color theme="1"/>
        <rFont val="游ゴシック"/>
        <family val="3"/>
        <charset val="128"/>
        <scheme val="minor"/>
      </rPr>
      <t>□</t>
    </r>
    <r>
      <rPr>
        <sz val="8"/>
        <color theme="1"/>
        <rFont val="游ゴシック"/>
        <family val="3"/>
        <charset val="128"/>
        <scheme val="minor"/>
      </rPr>
      <t>不可 】　　【 駐車場　</t>
    </r>
    <r>
      <rPr>
        <sz val="11"/>
        <color theme="1"/>
        <rFont val="游ゴシック"/>
        <family val="3"/>
        <charset val="128"/>
        <scheme val="minor"/>
      </rPr>
      <t>□</t>
    </r>
    <r>
      <rPr>
        <sz val="8"/>
        <color theme="1"/>
        <rFont val="游ゴシック"/>
        <family val="3"/>
        <charset val="128"/>
        <scheme val="minor"/>
      </rPr>
      <t>あり　・　</t>
    </r>
    <r>
      <rPr>
        <sz val="11"/>
        <color theme="1"/>
        <rFont val="游ゴシック"/>
        <family val="3"/>
        <charset val="128"/>
        <scheme val="minor"/>
      </rPr>
      <t>□</t>
    </r>
    <r>
      <rPr>
        <sz val="8"/>
        <color theme="1"/>
        <rFont val="游ゴシック"/>
        <family val="3"/>
        <charset val="128"/>
        <scheme val="minor"/>
      </rPr>
      <t>なし 】</t>
    </r>
    <rPh sb="26" eb="27">
      <t>カ</t>
    </rPh>
    <rPh sb="41" eb="42">
      <t>ジョウ</t>
    </rPh>
    <phoneticPr fontId="1"/>
  </si>
  <si>
    <r>
      <t>　</t>
    </r>
    <r>
      <rPr>
        <sz val="8"/>
        <color theme="1"/>
        <rFont val="游ゴシック"/>
        <family val="3"/>
        <charset val="128"/>
        <scheme val="minor"/>
      </rPr>
      <t>　</t>
    </r>
    <r>
      <rPr>
        <sz val="11"/>
        <color theme="1"/>
        <rFont val="游ゴシック"/>
        <family val="3"/>
        <charset val="128"/>
        <scheme val="minor"/>
      </rPr>
      <t>□</t>
    </r>
    <r>
      <rPr>
        <sz val="8"/>
        <color theme="1"/>
        <rFont val="游ゴシック"/>
        <family val="3"/>
        <charset val="128"/>
        <scheme val="minor"/>
      </rPr>
      <t xml:space="preserve">あり　【 </t>
    </r>
    <r>
      <rPr>
        <sz val="11"/>
        <color theme="1"/>
        <rFont val="游ゴシック"/>
        <family val="3"/>
        <charset val="128"/>
        <scheme val="minor"/>
      </rPr>
      <t>□</t>
    </r>
    <r>
      <rPr>
        <sz val="8"/>
        <color theme="1"/>
        <rFont val="游ゴシック"/>
        <family val="3"/>
        <charset val="128"/>
        <scheme val="minor"/>
      </rPr>
      <t>相談可　・　</t>
    </r>
    <r>
      <rPr>
        <sz val="11"/>
        <color theme="1"/>
        <rFont val="游ゴシック"/>
        <family val="3"/>
        <charset val="128"/>
        <scheme val="minor"/>
      </rPr>
      <t>□</t>
    </r>
    <r>
      <rPr>
        <sz val="8"/>
        <color theme="1"/>
        <rFont val="游ゴシック"/>
        <family val="3"/>
        <charset val="128"/>
        <scheme val="minor"/>
      </rPr>
      <t>相談不可 】　　　　　・　　</t>
    </r>
    <r>
      <rPr>
        <sz val="11"/>
        <color theme="1"/>
        <rFont val="游ゴシック"/>
        <family val="3"/>
        <charset val="128"/>
        <scheme val="minor"/>
      </rPr>
      <t>　□</t>
    </r>
    <r>
      <rPr>
        <sz val="8"/>
        <color theme="1"/>
        <rFont val="游ゴシック"/>
        <family val="3"/>
        <charset val="128"/>
        <scheme val="minor"/>
      </rPr>
      <t>なし　</t>
    </r>
    <rPh sb="9" eb="12">
      <t>ソウダンカ</t>
    </rPh>
    <rPh sb="16" eb="18">
      <t>ソウダン</t>
    </rPh>
    <rPh sb="18" eb="20">
      <t>フカ</t>
    </rPh>
    <phoneticPr fontId="1"/>
  </si>
  <si>
    <r>
      <t>　</t>
    </r>
    <r>
      <rPr>
        <sz val="11"/>
        <color theme="1"/>
        <rFont val="游ゴシック"/>
        <family val="3"/>
        <charset val="128"/>
        <scheme val="minor"/>
      </rPr>
      <t>□</t>
    </r>
    <r>
      <rPr>
        <sz val="8"/>
        <color theme="1"/>
        <rFont val="游ゴシック"/>
        <family val="3"/>
        <charset val="128"/>
        <scheme val="minor"/>
      </rPr>
      <t>書類選考あり　</t>
    </r>
    <r>
      <rPr>
        <sz val="11"/>
        <color theme="1"/>
        <rFont val="游ゴシック"/>
        <family val="3"/>
        <charset val="128"/>
        <scheme val="minor"/>
      </rPr>
      <t>□</t>
    </r>
    <r>
      <rPr>
        <sz val="8"/>
        <color theme="1"/>
        <rFont val="游ゴシック"/>
        <family val="3"/>
        <charset val="128"/>
        <scheme val="minor"/>
      </rPr>
      <t>書類選考なし　</t>
    </r>
    <rPh sb="2" eb="6">
      <t>ショルイセンコウ</t>
    </rPh>
    <rPh sb="10" eb="14">
      <t>ショルイセンコウ</t>
    </rPh>
    <phoneticPr fontId="1"/>
  </si>
  <si>
    <r>
      <rPr>
        <sz val="8"/>
        <color theme="1"/>
        <rFont val="游ゴシック"/>
        <family val="3"/>
        <charset val="128"/>
        <scheme val="minor"/>
      </rPr>
      <t>必要書類：</t>
    </r>
    <r>
      <rPr>
        <sz val="9"/>
        <color theme="1"/>
        <rFont val="游ゴシック"/>
        <family val="3"/>
        <charset val="128"/>
        <scheme val="minor"/>
      </rPr>
      <t>　</t>
    </r>
    <r>
      <rPr>
        <sz val="11"/>
        <color theme="1"/>
        <rFont val="游ゴシック"/>
        <family val="3"/>
        <charset val="128"/>
        <scheme val="minor"/>
      </rPr>
      <t>□</t>
    </r>
    <r>
      <rPr>
        <sz val="8"/>
        <color theme="1"/>
        <rFont val="游ゴシック"/>
        <family val="3"/>
        <charset val="128"/>
        <scheme val="minor"/>
      </rPr>
      <t>履歴書</t>
    </r>
    <r>
      <rPr>
        <sz val="9"/>
        <color theme="1"/>
        <rFont val="游ゴシック"/>
        <family val="3"/>
        <charset val="128"/>
        <scheme val="minor"/>
      </rPr>
      <t>　</t>
    </r>
    <r>
      <rPr>
        <sz val="11"/>
        <color theme="1"/>
        <rFont val="游ゴシック"/>
        <family val="3"/>
        <charset val="128"/>
        <scheme val="minor"/>
      </rPr>
      <t>□</t>
    </r>
    <r>
      <rPr>
        <sz val="8"/>
        <color theme="1"/>
        <rFont val="游ゴシック"/>
        <family val="3"/>
        <charset val="128"/>
        <scheme val="minor"/>
      </rPr>
      <t>職務経歴書</t>
    </r>
    <r>
      <rPr>
        <sz val="9"/>
        <color theme="1"/>
        <rFont val="游ゴシック"/>
        <family val="3"/>
        <charset val="128"/>
        <scheme val="minor"/>
      </rPr>
      <t>　</t>
    </r>
    <r>
      <rPr>
        <sz val="11"/>
        <color theme="1"/>
        <rFont val="游ゴシック"/>
        <family val="3"/>
        <charset val="128"/>
        <scheme val="minor"/>
      </rPr>
      <t>□</t>
    </r>
    <r>
      <rPr>
        <sz val="8"/>
        <color theme="1"/>
        <rFont val="游ゴシック"/>
        <family val="3"/>
        <charset val="128"/>
        <scheme val="minor"/>
      </rPr>
      <t>資格証のコピー</t>
    </r>
    <r>
      <rPr>
        <sz val="9"/>
        <color theme="1"/>
        <rFont val="游ゴシック"/>
        <family val="3"/>
        <charset val="128"/>
        <scheme val="minor"/>
      </rPr>
      <t>　</t>
    </r>
    <r>
      <rPr>
        <sz val="11"/>
        <color theme="1"/>
        <rFont val="游ゴシック"/>
        <family val="3"/>
        <charset val="128"/>
        <scheme val="minor"/>
      </rPr>
      <t>□</t>
    </r>
    <r>
      <rPr>
        <sz val="8"/>
        <color theme="1"/>
        <rFont val="游ゴシック"/>
        <family val="3"/>
        <charset val="128"/>
        <scheme val="minor"/>
      </rPr>
      <t>その他（　　　　　）</t>
    </r>
    <rPh sb="0" eb="4">
      <t>ヒツヨウショルイ</t>
    </rPh>
    <rPh sb="7" eb="10">
      <t>リレキショ</t>
    </rPh>
    <rPh sb="12" eb="17">
      <t>ショクムケイレキショ</t>
    </rPh>
    <rPh sb="19" eb="22">
      <t>シカクショウ</t>
    </rPh>
    <rPh sb="30" eb="31">
      <t>タ</t>
    </rPh>
    <phoneticPr fontId="1"/>
  </si>
  <si>
    <t xml:space="preserve"> 合計　　　 　　　　　　　名</t>
    <rPh sb="1" eb="3">
      <t>ゴウケイ</t>
    </rPh>
    <rPh sb="14" eb="15">
      <t>メイ</t>
    </rPh>
    <phoneticPr fontId="1"/>
  </si>
  <si>
    <t xml:space="preserve"> 正職員　　　　　　　　　名</t>
    <rPh sb="1" eb="4">
      <t>セイショクイン</t>
    </rPh>
    <rPh sb="13" eb="14">
      <t>メイ</t>
    </rPh>
    <phoneticPr fontId="1"/>
  </si>
  <si>
    <t xml:space="preserve"> パート　　　　 　　　　　名</t>
    <rPh sb="14" eb="15">
      <t>メイ</t>
    </rPh>
    <phoneticPr fontId="1"/>
  </si>
  <si>
    <r>
      <t xml:space="preserve"> 　</t>
    </r>
    <r>
      <rPr>
        <sz val="8"/>
        <color theme="1"/>
        <rFont val="游ゴシック"/>
        <family val="3"/>
        <charset val="128"/>
        <scheme val="minor"/>
      </rPr>
      <t xml:space="preserve"> から　　　　　まで</t>
    </r>
    <phoneticPr fontId="1"/>
  </si>
  <si>
    <r>
      <t>記入日：令和　</t>
    </r>
    <r>
      <rPr>
        <sz val="9"/>
        <color rgb="FFFF0000"/>
        <rFont val="游ゴシック"/>
        <family val="3"/>
        <charset val="128"/>
        <scheme val="minor"/>
      </rPr>
      <t>3</t>
    </r>
    <r>
      <rPr>
        <sz val="9"/>
        <color theme="1"/>
        <rFont val="游ゴシック"/>
        <family val="3"/>
        <charset val="128"/>
        <scheme val="minor"/>
      </rPr>
      <t>　年　　</t>
    </r>
    <r>
      <rPr>
        <sz val="9"/>
        <color rgb="FFFF0000"/>
        <rFont val="游ゴシック"/>
        <family val="3"/>
        <charset val="128"/>
        <scheme val="minor"/>
      </rPr>
      <t>12</t>
    </r>
    <r>
      <rPr>
        <sz val="9"/>
        <color theme="1"/>
        <rFont val="游ゴシック"/>
        <family val="3"/>
        <charset val="128"/>
        <scheme val="minor"/>
      </rPr>
      <t>　　月　　</t>
    </r>
    <r>
      <rPr>
        <sz val="9"/>
        <color rgb="FFFF0000"/>
        <rFont val="游ゴシック"/>
        <family val="3"/>
        <charset val="128"/>
        <scheme val="minor"/>
      </rPr>
      <t>　25</t>
    </r>
    <r>
      <rPr>
        <sz val="9"/>
        <color theme="1"/>
        <rFont val="游ゴシック"/>
        <family val="3"/>
        <charset val="128"/>
        <scheme val="minor"/>
      </rPr>
      <t>　日</t>
    </r>
    <rPh sb="0" eb="3">
      <t>キニュウビ</t>
    </rPh>
    <rPh sb="4" eb="6">
      <t>レイワ</t>
    </rPh>
    <rPh sb="9" eb="10">
      <t>ネン</t>
    </rPh>
    <rPh sb="16" eb="17">
      <t>ガツ</t>
    </rPh>
    <rPh sb="23" eb="24">
      <t>ニチ</t>
    </rPh>
    <phoneticPr fontId="1"/>
  </si>
  <si>
    <r>
      <rPr>
        <sz val="11"/>
        <color rgb="FFFF0000"/>
        <rFont val="游ゴシック"/>
        <family val="3"/>
        <charset val="128"/>
        <scheme val="minor"/>
      </rPr>
      <t>■</t>
    </r>
    <r>
      <rPr>
        <sz val="8"/>
        <color theme="1"/>
        <rFont val="游ゴシック"/>
        <family val="3"/>
        <charset val="128"/>
        <scheme val="minor"/>
      </rPr>
      <t>認可保育園</t>
    </r>
    <r>
      <rPr>
        <sz val="9"/>
        <color theme="1"/>
        <rFont val="游ゴシック"/>
        <family val="3"/>
        <charset val="128"/>
        <scheme val="minor"/>
      </rPr>
      <t>　　</t>
    </r>
    <r>
      <rPr>
        <sz val="11"/>
        <color theme="1"/>
        <rFont val="游ゴシック"/>
        <family val="3"/>
        <charset val="128"/>
        <scheme val="minor"/>
      </rPr>
      <t>□</t>
    </r>
    <r>
      <rPr>
        <sz val="8"/>
        <color theme="1"/>
        <rFont val="游ゴシック"/>
        <family val="3"/>
        <charset val="128"/>
        <scheme val="minor"/>
      </rPr>
      <t>認可外保育園（企業主導型保育園）</t>
    </r>
    <r>
      <rPr>
        <sz val="9"/>
        <color theme="1"/>
        <rFont val="游ゴシック"/>
        <family val="3"/>
        <charset val="128"/>
        <scheme val="minor"/>
      </rPr>
      <t>　　</t>
    </r>
    <r>
      <rPr>
        <sz val="11"/>
        <color theme="1"/>
        <rFont val="游ゴシック"/>
        <family val="3"/>
        <charset val="128"/>
        <scheme val="minor"/>
      </rPr>
      <t>□</t>
    </r>
    <r>
      <rPr>
        <sz val="8"/>
        <color theme="1"/>
        <rFont val="游ゴシック"/>
        <family val="3"/>
        <charset val="128"/>
        <scheme val="minor"/>
      </rPr>
      <t>幼稚園（一時預かり実施園）</t>
    </r>
    <r>
      <rPr>
        <sz val="9"/>
        <color theme="1"/>
        <rFont val="游ゴシック"/>
        <family val="3"/>
        <charset val="128"/>
        <scheme val="minor"/>
      </rPr>
      <t>　　</t>
    </r>
    <r>
      <rPr>
        <sz val="11"/>
        <color theme="1"/>
        <rFont val="游ゴシック"/>
        <family val="3"/>
        <charset val="128"/>
        <scheme val="minor"/>
      </rPr>
      <t>□</t>
    </r>
    <r>
      <rPr>
        <sz val="8"/>
        <color theme="1"/>
        <rFont val="游ゴシック"/>
        <family val="3"/>
        <charset val="128"/>
        <scheme val="minor"/>
      </rPr>
      <t>認定こども園</t>
    </r>
    <rPh sb="1" eb="3">
      <t>ニンカ</t>
    </rPh>
    <rPh sb="3" eb="6">
      <t>ホイクエン</t>
    </rPh>
    <rPh sb="9" eb="12">
      <t>ニンカガイ</t>
    </rPh>
    <rPh sb="12" eb="15">
      <t>ホイクエン</t>
    </rPh>
    <rPh sb="16" eb="20">
      <t>キギョウシュドウ</t>
    </rPh>
    <rPh sb="20" eb="21">
      <t>ガタ</t>
    </rPh>
    <rPh sb="21" eb="24">
      <t>ホイクエン</t>
    </rPh>
    <rPh sb="28" eb="31">
      <t>ヨウチエン</t>
    </rPh>
    <rPh sb="32" eb="34">
      <t>イチジ</t>
    </rPh>
    <rPh sb="34" eb="35">
      <t>アズ</t>
    </rPh>
    <rPh sb="37" eb="39">
      <t>ジッシ</t>
    </rPh>
    <rPh sb="39" eb="40">
      <t>エン</t>
    </rPh>
    <rPh sb="44" eb="46">
      <t>ニンテイ</t>
    </rPh>
    <rPh sb="49" eb="50">
      <t>エン</t>
    </rPh>
    <phoneticPr fontId="1"/>
  </si>
  <si>
    <r>
      <t>　西暦　　　　</t>
    </r>
    <r>
      <rPr>
        <sz val="8"/>
        <color rgb="FFFF0000"/>
        <rFont val="游ゴシック"/>
        <family val="3"/>
        <charset val="128"/>
        <scheme val="minor"/>
      </rPr>
      <t>1989　</t>
    </r>
    <r>
      <rPr>
        <sz val="8"/>
        <color theme="1"/>
        <rFont val="游ゴシック"/>
        <family val="3"/>
        <charset val="128"/>
        <scheme val="minor"/>
      </rPr>
      <t>　　年　　　</t>
    </r>
    <r>
      <rPr>
        <sz val="8"/>
        <color rgb="FFFF0000"/>
        <rFont val="游ゴシック"/>
        <family val="3"/>
        <charset val="128"/>
        <scheme val="minor"/>
      </rPr>
      <t>４　</t>
    </r>
    <r>
      <rPr>
        <sz val="8"/>
        <color theme="1"/>
        <rFont val="游ゴシック"/>
        <family val="3"/>
        <charset val="128"/>
        <scheme val="minor"/>
      </rPr>
      <t>　　月　（ 大規模な改修がある場合 ：　西暦　　　　　年　　　　　月 ）</t>
    </r>
    <rPh sb="1" eb="3">
      <t>セイレキ</t>
    </rPh>
    <rPh sb="14" eb="15">
      <t>ネン</t>
    </rPh>
    <rPh sb="22" eb="23">
      <t>ガツ</t>
    </rPh>
    <rPh sb="26" eb="29">
      <t>ダイキボ</t>
    </rPh>
    <rPh sb="30" eb="32">
      <t>カイシュウ</t>
    </rPh>
    <rPh sb="35" eb="37">
      <t>バアイ</t>
    </rPh>
    <rPh sb="40" eb="42">
      <t>セイレキ</t>
    </rPh>
    <rPh sb="47" eb="48">
      <t>ネン</t>
    </rPh>
    <rPh sb="53" eb="54">
      <t>ガツ</t>
    </rPh>
    <phoneticPr fontId="1"/>
  </si>
  <si>
    <t>さぽえみほいくえん</t>
    <phoneticPr fontId="1"/>
  </si>
  <si>
    <t>さぽ笑み保育園</t>
    <rPh sb="2" eb="3">
      <t>エ</t>
    </rPh>
    <rPh sb="4" eb="7">
      <t>ホイクエン</t>
    </rPh>
    <phoneticPr fontId="1"/>
  </si>
  <si>
    <t>ほいく　たろう</t>
    <phoneticPr fontId="1"/>
  </si>
  <si>
    <t>保育　太郎</t>
    <rPh sb="0" eb="2">
      <t>ホイク</t>
    </rPh>
    <rPh sb="3" eb="5">
      <t>タロウ</t>
    </rPh>
    <phoneticPr fontId="1"/>
  </si>
  <si>
    <r>
      <t>〒</t>
    </r>
    <r>
      <rPr>
        <sz val="8"/>
        <color rgb="FFFF0000"/>
        <rFont val="游ゴシック"/>
        <family val="3"/>
        <charset val="128"/>
        <scheme val="minor"/>
      </rPr>
      <t>060-0042</t>
    </r>
    <phoneticPr fontId="1"/>
  </si>
  <si>
    <t>札幌市中央区大通西7丁目2番地２　アセットプランニング大通りビル5階</t>
    <rPh sb="0" eb="3">
      <t>サッポロシ</t>
    </rPh>
    <rPh sb="3" eb="6">
      <t>チュウオウク</t>
    </rPh>
    <rPh sb="6" eb="8">
      <t>オオドオリ</t>
    </rPh>
    <rPh sb="8" eb="9">
      <t>ニシ</t>
    </rPh>
    <rPh sb="10" eb="12">
      <t>チョウメ</t>
    </rPh>
    <rPh sb="13" eb="15">
      <t>バンチ</t>
    </rPh>
    <rPh sb="27" eb="29">
      <t>オオドオ</t>
    </rPh>
    <rPh sb="33" eb="34">
      <t>カイ</t>
    </rPh>
    <phoneticPr fontId="1"/>
  </si>
  <si>
    <r>
      <t>　　　　</t>
    </r>
    <r>
      <rPr>
        <sz val="8"/>
        <color rgb="FFFF0000"/>
        <rFont val="游ゴシック"/>
        <family val="3"/>
        <charset val="128"/>
        <scheme val="minor"/>
      </rPr>
      <t>　地下鉄東西　</t>
    </r>
    <r>
      <rPr>
        <sz val="8"/>
        <color theme="1"/>
        <rFont val="游ゴシック"/>
        <family val="3"/>
        <charset val="128"/>
        <scheme val="minor"/>
      </rPr>
      <t>　　　　線　　　　</t>
    </r>
    <r>
      <rPr>
        <sz val="8"/>
        <color rgb="FFFF0000"/>
        <rFont val="游ゴシック"/>
        <family val="3"/>
        <charset val="128"/>
        <scheme val="minor"/>
      </rPr>
      <t>　大通　　　</t>
    </r>
    <r>
      <rPr>
        <sz val="8"/>
        <color theme="1"/>
        <rFont val="游ゴシック"/>
        <family val="3"/>
        <charset val="128"/>
        <scheme val="minor"/>
      </rPr>
      <t>　　駅より　　　　　</t>
    </r>
    <r>
      <rPr>
        <sz val="8"/>
        <color rgb="FFFF0000"/>
        <rFont val="游ゴシック"/>
        <family val="3"/>
        <charset val="128"/>
        <scheme val="minor"/>
      </rPr>
      <t>■</t>
    </r>
    <r>
      <rPr>
        <sz val="8"/>
        <color theme="1"/>
        <rFont val="游ゴシック"/>
        <family val="3"/>
        <charset val="128"/>
        <scheme val="minor"/>
      </rPr>
      <t>徒歩　・　</t>
    </r>
    <r>
      <rPr>
        <sz val="11"/>
        <color theme="1"/>
        <rFont val="游ゴシック"/>
        <family val="3"/>
        <charset val="128"/>
        <scheme val="minor"/>
      </rPr>
      <t>□</t>
    </r>
    <r>
      <rPr>
        <sz val="8"/>
        <color theme="1"/>
        <rFont val="游ゴシック"/>
        <family val="3"/>
        <charset val="128"/>
        <scheme val="minor"/>
      </rPr>
      <t>車　で　　</t>
    </r>
    <r>
      <rPr>
        <sz val="8"/>
        <color rgb="FFFF0000"/>
        <rFont val="游ゴシック"/>
        <family val="3"/>
        <charset val="128"/>
        <scheme val="minor"/>
      </rPr>
      <t>５</t>
    </r>
    <r>
      <rPr>
        <sz val="8"/>
        <color theme="1"/>
        <rFont val="游ゴシック"/>
        <family val="3"/>
        <charset val="128"/>
        <scheme val="minor"/>
      </rPr>
      <t>　　　分</t>
    </r>
    <rPh sb="5" eb="8">
      <t>チカテツ</t>
    </rPh>
    <rPh sb="8" eb="10">
      <t>トウザイ</t>
    </rPh>
    <rPh sb="15" eb="16">
      <t>セン</t>
    </rPh>
    <rPh sb="21" eb="23">
      <t>オオドオ</t>
    </rPh>
    <rPh sb="28" eb="29">
      <t>エキ</t>
    </rPh>
    <rPh sb="37" eb="39">
      <t>トホ</t>
    </rPh>
    <rPh sb="43" eb="44">
      <t>クルマ</t>
    </rPh>
    <rPh sb="52" eb="53">
      <t>フン</t>
    </rPh>
    <phoneticPr fontId="1"/>
  </si>
  <si>
    <r>
      <t>　　　　　　　　　　　　　　　　　　　【 車通勤　</t>
    </r>
    <r>
      <rPr>
        <sz val="11"/>
        <color theme="1"/>
        <rFont val="游ゴシック"/>
        <family val="3"/>
        <charset val="128"/>
        <scheme val="minor"/>
      </rPr>
      <t>□</t>
    </r>
    <r>
      <rPr>
        <sz val="8"/>
        <color theme="1"/>
        <rFont val="游ゴシック"/>
        <family val="3"/>
        <charset val="128"/>
        <scheme val="minor"/>
      </rPr>
      <t>可　・　</t>
    </r>
    <r>
      <rPr>
        <sz val="11"/>
        <color rgb="FFFF0000"/>
        <rFont val="游ゴシック"/>
        <family val="3"/>
        <charset val="128"/>
        <scheme val="minor"/>
      </rPr>
      <t>■</t>
    </r>
    <r>
      <rPr>
        <sz val="8"/>
        <color theme="1"/>
        <rFont val="游ゴシック"/>
        <family val="3"/>
        <charset val="128"/>
        <scheme val="minor"/>
      </rPr>
      <t>不可 】　　【 駐車場　</t>
    </r>
    <r>
      <rPr>
        <sz val="11"/>
        <color theme="1"/>
        <rFont val="游ゴシック"/>
        <family val="3"/>
        <charset val="128"/>
        <scheme val="minor"/>
      </rPr>
      <t>□</t>
    </r>
    <r>
      <rPr>
        <sz val="8"/>
        <color theme="1"/>
        <rFont val="游ゴシック"/>
        <family val="3"/>
        <charset val="128"/>
        <scheme val="minor"/>
      </rPr>
      <t>あり　・　</t>
    </r>
    <r>
      <rPr>
        <sz val="8"/>
        <color rgb="FFFF0000"/>
        <rFont val="游ゴシック"/>
        <family val="3"/>
        <charset val="128"/>
        <scheme val="minor"/>
      </rPr>
      <t>■</t>
    </r>
    <r>
      <rPr>
        <sz val="8"/>
        <color theme="1"/>
        <rFont val="游ゴシック"/>
        <family val="3"/>
        <charset val="128"/>
        <scheme val="minor"/>
      </rPr>
      <t>なし 】</t>
    </r>
    <rPh sb="26" eb="27">
      <t>カ</t>
    </rPh>
    <rPh sb="41" eb="42">
      <t>ジョウ</t>
    </rPh>
    <phoneticPr fontId="1"/>
  </si>
  <si>
    <t>050-5526-1986</t>
    <phoneticPr fontId="1"/>
  </si>
  <si>
    <r>
      <rPr>
        <sz val="9"/>
        <color rgb="FFFF0000"/>
        <rFont val="游ゴシック"/>
        <family val="3"/>
        <charset val="128"/>
        <scheme val="minor"/>
      </rPr>
      <t xml:space="preserve"> ■</t>
    </r>
    <r>
      <rPr>
        <sz val="8"/>
        <color theme="1"/>
        <rFont val="游ゴシック"/>
        <family val="3"/>
        <charset val="128"/>
        <scheme val="minor"/>
      </rPr>
      <t>可</t>
    </r>
    <r>
      <rPr>
        <sz val="9"/>
        <color theme="1"/>
        <rFont val="游ゴシック"/>
        <family val="3"/>
        <charset val="128"/>
        <scheme val="minor"/>
      </rPr>
      <t>　　</t>
    </r>
    <r>
      <rPr>
        <sz val="11"/>
        <color theme="1"/>
        <rFont val="游ゴシック"/>
        <family val="3"/>
        <charset val="128"/>
        <scheme val="minor"/>
      </rPr>
      <t>□</t>
    </r>
    <r>
      <rPr>
        <sz val="8"/>
        <color theme="1"/>
        <rFont val="游ゴシック"/>
        <family val="3"/>
        <charset val="128"/>
        <scheme val="minor"/>
      </rPr>
      <t>不可　</t>
    </r>
    <r>
      <rPr>
        <sz val="9"/>
        <color theme="1"/>
        <rFont val="游ゴシック"/>
        <family val="3"/>
        <charset val="128"/>
        <scheme val="minor"/>
      </rPr>
      <t>　</t>
    </r>
    <r>
      <rPr>
        <sz val="11"/>
        <color theme="1"/>
        <rFont val="游ゴシック"/>
        <family val="3"/>
        <charset val="128"/>
        <scheme val="minor"/>
      </rPr>
      <t>□</t>
    </r>
    <r>
      <rPr>
        <sz val="8"/>
        <color theme="1"/>
        <rFont val="游ゴシック"/>
        <family val="3"/>
        <charset val="128"/>
        <scheme val="minor"/>
      </rPr>
      <t>都度確認</t>
    </r>
    <rPh sb="2" eb="3">
      <t>カ</t>
    </rPh>
    <rPh sb="6" eb="8">
      <t>フカ</t>
    </rPh>
    <rPh sb="11" eb="15">
      <t>ツドカクニン</t>
    </rPh>
    <phoneticPr fontId="1"/>
  </si>
  <si>
    <t>011-281-7173</t>
    <phoneticPr fontId="1"/>
  </si>
  <si>
    <r>
      <t xml:space="preserve"> </t>
    </r>
    <r>
      <rPr>
        <sz val="11"/>
        <color theme="1"/>
        <rFont val="游ゴシック"/>
        <family val="3"/>
        <charset val="128"/>
        <scheme val="minor"/>
      </rPr>
      <t>□</t>
    </r>
    <r>
      <rPr>
        <sz val="8"/>
        <color theme="1"/>
        <rFont val="游ゴシック"/>
        <family val="3"/>
        <charset val="128"/>
        <scheme val="minor"/>
      </rPr>
      <t>可</t>
    </r>
    <r>
      <rPr>
        <sz val="9"/>
        <color theme="1"/>
        <rFont val="游ゴシック"/>
        <family val="3"/>
        <charset val="128"/>
        <scheme val="minor"/>
      </rPr>
      <t>　　</t>
    </r>
    <r>
      <rPr>
        <sz val="11"/>
        <color theme="1"/>
        <rFont val="游ゴシック"/>
        <family val="3"/>
        <charset val="128"/>
        <scheme val="minor"/>
      </rPr>
      <t>□</t>
    </r>
    <r>
      <rPr>
        <sz val="8"/>
        <color theme="1"/>
        <rFont val="游ゴシック"/>
        <family val="3"/>
        <charset val="128"/>
        <scheme val="minor"/>
      </rPr>
      <t>不可</t>
    </r>
    <r>
      <rPr>
        <sz val="9"/>
        <color theme="1"/>
        <rFont val="游ゴシック"/>
        <family val="3"/>
        <charset val="128"/>
        <scheme val="minor"/>
      </rPr>
      <t>　　</t>
    </r>
    <r>
      <rPr>
        <sz val="9"/>
        <color rgb="FFFF0000"/>
        <rFont val="游ゴシック"/>
        <family val="3"/>
        <charset val="128"/>
        <scheme val="minor"/>
      </rPr>
      <t>■</t>
    </r>
    <r>
      <rPr>
        <sz val="8"/>
        <color theme="1"/>
        <rFont val="游ゴシック"/>
        <family val="3"/>
        <charset val="128"/>
        <scheme val="minor"/>
      </rPr>
      <t>都度確認</t>
    </r>
    <rPh sb="2" eb="3">
      <t>カ</t>
    </rPh>
    <rPh sb="6" eb="8">
      <t>フカ</t>
    </rPh>
    <rPh sb="11" eb="15">
      <t>ツドカクニン</t>
    </rPh>
    <phoneticPr fontId="1"/>
  </si>
  <si>
    <t>info.sapoemi.jp</t>
    <phoneticPr fontId="1"/>
  </si>
  <si>
    <r>
      <t>　　　　</t>
    </r>
    <r>
      <rPr>
        <sz val="9"/>
        <color rgb="FFFF0000"/>
        <rFont val="游ゴシック"/>
        <family val="3"/>
        <charset val="128"/>
        <scheme val="minor"/>
      </rPr>
      <t>50　</t>
    </r>
    <r>
      <rPr>
        <sz val="8"/>
        <color theme="1"/>
        <rFont val="游ゴシック"/>
        <family val="3"/>
        <charset val="128"/>
        <scheme val="minor"/>
      </rPr>
      <t>　　名</t>
    </r>
    <rPh sb="9" eb="10">
      <t>メイ</t>
    </rPh>
    <phoneticPr fontId="1"/>
  </si>
  <si>
    <t>https://sapoemi.jp</t>
    <phoneticPr fontId="1"/>
  </si>
  <si>
    <t>7:00~19:00(18:00~延長保育）</t>
    <rPh sb="17" eb="19">
      <t>エンチョウ</t>
    </rPh>
    <rPh sb="19" eb="21">
      <t>ホイク</t>
    </rPh>
    <phoneticPr fontId="1"/>
  </si>
  <si>
    <r>
      <t xml:space="preserve"> 正職員　　　　</t>
    </r>
    <r>
      <rPr>
        <sz val="8"/>
        <color rgb="FFFF0000"/>
        <rFont val="游ゴシック"/>
        <family val="3"/>
        <charset val="128"/>
        <scheme val="minor"/>
      </rPr>
      <t>　10</t>
    </r>
    <r>
      <rPr>
        <sz val="8"/>
        <color theme="1"/>
        <rFont val="游ゴシック"/>
        <family val="3"/>
        <charset val="128"/>
        <scheme val="minor"/>
      </rPr>
      <t>　　  　　名</t>
    </r>
    <rPh sb="1" eb="4">
      <t>セイショクイン</t>
    </rPh>
    <rPh sb="17" eb="18">
      <t>メイ</t>
    </rPh>
    <phoneticPr fontId="1"/>
  </si>
  <si>
    <r>
      <t xml:space="preserve"> パート　　 　 </t>
    </r>
    <r>
      <rPr>
        <sz val="8"/>
        <color rgb="FFFF0000"/>
        <rFont val="游ゴシック"/>
        <family val="3"/>
        <charset val="128"/>
        <scheme val="minor"/>
      </rPr>
      <t>　  5　</t>
    </r>
    <r>
      <rPr>
        <sz val="8"/>
        <color theme="1"/>
        <rFont val="游ゴシック"/>
        <family val="3"/>
        <charset val="128"/>
        <scheme val="minor"/>
      </rPr>
      <t>　　　　名</t>
    </r>
    <rPh sb="18" eb="19">
      <t>メイ</t>
    </rPh>
    <phoneticPr fontId="1"/>
  </si>
  <si>
    <t>休園</t>
    <rPh sb="0" eb="2">
      <t>キュウエン</t>
    </rPh>
    <phoneticPr fontId="1"/>
  </si>
  <si>
    <r>
      <t xml:space="preserve"> 合計　　　　 </t>
    </r>
    <r>
      <rPr>
        <sz val="8"/>
        <color rgb="FFFF0000"/>
        <rFont val="游ゴシック"/>
        <family val="3"/>
        <charset val="128"/>
        <scheme val="minor"/>
      </rPr>
      <t>　  14　</t>
    </r>
    <r>
      <rPr>
        <sz val="8"/>
        <color theme="1"/>
        <rFont val="游ゴシック"/>
        <family val="3"/>
        <charset val="128"/>
        <scheme val="minor"/>
      </rPr>
      <t>　　　　名</t>
    </r>
    <rPh sb="1" eb="3">
      <t>ゴウケイ</t>
    </rPh>
    <rPh sb="18" eb="19">
      <t>メイ</t>
    </rPh>
    <phoneticPr fontId="1"/>
  </si>
  <si>
    <r>
      <t>　　　</t>
    </r>
    <r>
      <rPr>
        <sz val="9"/>
        <color rgb="FFFF0000"/>
        <rFont val="游ゴシック"/>
        <family val="3"/>
        <charset val="128"/>
        <scheme val="minor"/>
      </rPr>
      <t xml:space="preserve">3カ月 </t>
    </r>
    <r>
      <rPr>
        <sz val="9"/>
        <color theme="1"/>
        <rFont val="游ゴシック"/>
        <family val="3"/>
        <charset val="128"/>
        <scheme val="minor"/>
      </rPr>
      <t xml:space="preserve"> 　</t>
    </r>
    <r>
      <rPr>
        <sz val="8"/>
        <color theme="1"/>
        <rFont val="游ゴシック"/>
        <family val="3"/>
        <charset val="128"/>
        <scheme val="minor"/>
      </rPr>
      <t xml:space="preserve"> から　　</t>
    </r>
    <r>
      <rPr>
        <sz val="8"/>
        <color rgb="FFFF0000"/>
        <rFont val="游ゴシック"/>
        <family val="3"/>
        <charset val="128"/>
        <scheme val="minor"/>
      </rPr>
      <t>就学前</t>
    </r>
    <r>
      <rPr>
        <sz val="8"/>
        <color theme="1"/>
        <rFont val="游ゴシック"/>
        <family val="3"/>
        <charset val="128"/>
        <scheme val="minor"/>
      </rPr>
      <t>　　　まで</t>
    </r>
    <rPh sb="5" eb="6">
      <t>ゲツ</t>
    </rPh>
    <rPh sb="14" eb="17">
      <t>シュウガクマエ</t>
    </rPh>
    <phoneticPr fontId="1"/>
  </si>
  <si>
    <t>社会福祉法人</t>
    <rPh sb="0" eb="6">
      <t>シャカイフクシホウジン</t>
    </rPh>
    <phoneticPr fontId="1"/>
  </si>
  <si>
    <t>さぽえみかい</t>
    <phoneticPr fontId="1"/>
  </si>
  <si>
    <t>さぽ笑み会</t>
    <rPh sb="2" eb="3">
      <t>エ</t>
    </rPh>
    <rPh sb="4" eb="5">
      <t>カイ</t>
    </rPh>
    <phoneticPr fontId="1"/>
  </si>
  <si>
    <t>札幌　花子</t>
    <rPh sb="0" eb="2">
      <t>サッポロ</t>
    </rPh>
    <rPh sb="3" eb="5">
      <t>ハナコ</t>
    </rPh>
    <phoneticPr fontId="1"/>
  </si>
  <si>
    <t>園所在地と同じ</t>
    <rPh sb="0" eb="4">
      <t>エンショザイチ</t>
    </rPh>
    <rPh sb="5" eb="6">
      <t>オナ</t>
    </rPh>
    <phoneticPr fontId="1"/>
  </si>
  <si>
    <t>050-5526-1986</t>
  </si>
  <si>
    <r>
      <t>　</t>
    </r>
    <r>
      <rPr>
        <sz val="8"/>
        <color theme="1"/>
        <rFont val="游ゴシック"/>
        <family val="3"/>
        <charset val="128"/>
        <scheme val="minor"/>
      </rPr>
      <t>　</t>
    </r>
    <r>
      <rPr>
        <sz val="11"/>
        <color theme="1"/>
        <rFont val="游ゴシック"/>
        <family val="3"/>
        <charset val="128"/>
        <scheme val="minor"/>
      </rPr>
      <t>□</t>
    </r>
    <r>
      <rPr>
        <sz val="8"/>
        <color theme="1"/>
        <rFont val="游ゴシック"/>
        <family val="3"/>
        <charset val="128"/>
        <scheme val="minor"/>
      </rPr>
      <t xml:space="preserve">あり　【 </t>
    </r>
    <r>
      <rPr>
        <sz val="11"/>
        <color theme="1"/>
        <rFont val="游ゴシック"/>
        <family val="3"/>
        <charset val="128"/>
        <scheme val="minor"/>
      </rPr>
      <t>□</t>
    </r>
    <r>
      <rPr>
        <sz val="8"/>
        <color theme="1"/>
        <rFont val="游ゴシック"/>
        <family val="3"/>
        <charset val="128"/>
        <scheme val="minor"/>
      </rPr>
      <t>相談可　・　</t>
    </r>
    <r>
      <rPr>
        <sz val="11"/>
        <color theme="1"/>
        <rFont val="游ゴシック"/>
        <family val="3"/>
        <charset val="128"/>
        <scheme val="minor"/>
      </rPr>
      <t>□</t>
    </r>
    <r>
      <rPr>
        <sz val="8"/>
        <color theme="1"/>
        <rFont val="游ゴシック"/>
        <family val="3"/>
        <charset val="128"/>
        <scheme val="minor"/>
      </rPr>
      <t>相談不可 】　　　　　・　　</t>
    </r>
    <r>
      <rPr>
        <sz val="11"/>
        <color theme="1"/>
        <rFont val="游ゴシック"/>
        <family val="3"/>
        <charset val="128"/>
        <scheme val="minor"/>
      </rPr>
      <t>　</t>
    </r>
    <r>
      <rPr>
        <sz val="11"/>
        <color rgb="FFFF0000"/>
        <rFont val="游ゴシック"/>
        <family val="3"/>
        <charset val="128"/>
        <scheme val="minor"/>
      </rPr>
      <t>■</t>
    </r>
    <r>
      <rPr>
        <sz val="8"/>
        <color theme="1"/>
        <rFont val="游ゴシック"/>
        <family val="3"/>
        <charset val="128"/>
        <scheme val="minor"/>
      </rPr>
      <t>なし　</t>
    </r>
    <rPh sb="9" eb="12">
      <t>ソウダンカ</t>
    </rPh>
    <rPh sb="16" eb="18">
      <t>ソウダン</t>
    </rPh>
    <rPh sb="18" eb="20">
      <t>フカ</t>
    </rPh>
    <phoneticPr fontId="1"/>
  </si>
  <si>
    <t>食育・運動に力を入れています。</t>
    <rPh sb="0" eb="2">
      <t>ショクイク</t>
    </rPh>
    <rPh sb="3" eb="5">
      <t>ウンドウ</t>
    </rPh>
    <rPh sb="6" eb="7">
      <t>チカラ</t>
    </rPh>
    <rPh sb="8" eb="9">
      <t>イ</t>
    </rPh>
    <phoneticPr fontId="1"/>
  </si>
  <si>
    <t>担当者連絡先</t>
    <phoneticPr fontId="1"/>
  </si>
  <si>
    <r>
      <t>　</t>
    </r>
    <r>
      <rPr>
        <sz val="11"/>
        <color rgb="FFFF0000"/>
        <rFont val="游ゴシック"/>
        <family val="3"/>
        <charset val="128"/>
        <scheme val="minor"/>
      </rPr>
      <t>■</t>
    </r>
    <r>
      <rPr>
        <sz val="8"/>
        <color theme="1"/>
        <rFont val="游ゴシック"/>
        <family val="3"/>
        <charset val="128"/>
        <scheme val="minor"/>
      </rPr>
      <t>書類選考あり　</t>
    </r>
    <r>
      <rPr>
        <sz val="11"/>
        <color theme="1"/>
        <rFont val="游ゴシック"/>
        <family val="3"/>
        <charset val="128"/>
        <scheme val="minor"/>
      </rPr>
      <t>□</t>
    </r>
    <r>
      <rPr>
        <sz val="8"/>
        <color theme="1"/>
        <rFont val="游ゴシック"/>
        <family val="3"/>
        <charset val="128"/>
        <scheme val="minor"/>
      </rPr>
      <t>書類選考なし　</t>
    </r>
    <rPh sb="2" eb="6">
      <t>ショルイセンコウ</t>
    </rPh>
    <rPh sb="10" eb="14">
      <t>ショルイセンコウ</t>
    </rPh>
    <phoneticPr fontId="1"/>
  </si>
  <si>
    <r>
      <rPr>
        <sz val="8"/>
        <color theme="1"/>
        <rFont val="游ゴシック"/>
        <family val="3"/>
        <charset val="128"/>
        <scheme val="minor"/>
      </rPr>
      <t>必要書類：</t>
    </r>
    <r>
      <rPr>
        <sz val="9"/>
        <color theme="1"/>
        <rFont val="游ゴシック"/>
        <family val="3"/>
        <charset val="128"/>
        <scheme val="minor"/>
      </rPr>
      <t>　</t>
    </r>
    <r>
      <rPr>
        <sz val="9"/>
        <color rgb="FFFF0000"/>
        <rFont val="游ゴシック"/>
        <family val="3"/>
        <charset val="128"/>
        <scheme val="minor"/>
      </rPr>
      <t>■</t>
    </r>
    <r>
      <rPr>
        <sz val="8"/>
        <color theme="1"/>
        <rFont val="游ゴシック"/>
        <family val="3"/>
        <charset val="128"/>
        <scheme val="minor"/>
      </rPr>
      <t>履歴書</t>
    </r>
    <r>
      <rPr>
        <sz val="9"/>
        <color theme="1"/>
        <rFont val="游ゴシック"/>
        <family val="3"/>
        <charset val="128"/>
        <scheme val="minor"/>
      </rPr>
      <t>　</t>
    </r>
    <r>
      <rPr>
        <sz val="11"/>
        <color rgb="FFFF0000"/>
        <rFont val="游ゴシック"/>
        <family val="3"/>
        <charset val="128"/>
        <scheme val="minor"/>
      </rPr>
      <t>■</t>
    </r>
    <r>
      <rPr>
        <sz val="8"/>
        <color theme="1"/>
        <rFont val="游ゴシック"/>
        <family val="3"/>
        <charset val="128"/>
        <scheme val="minor"/>
      </rPr>
      <t>職務経歴書</t>
    </r>
    <r>
      <rPr>
        <sz val="9"/>
        <color theme="1"/>
        <rFont val="游ゴシック"/>
        <family val="3"/>
        <charset val="128"/>
        <scheme val="minor"/>
      </rPr>
      <t>　</t>
    </r>
    <r>
      <rPr>
        <sz val="11"/>
        <color theme="1"/>
        <rFont val="游ゴシック"/>
        <family val="3"/>
        <charset val="128"/>
        <scheme val="minor"/>
      </rPr>
      <t>□</t>
    </r>
    <r>
      <rPr>
        <sz val="8"/>
        <color theme="1"/>
        <rFont val="游ゴシック"/>
        <family val="3"/>
        <charset val="128"/>
        <scheme val="minor"/>
      </rPr>
      <t>資格証のコピー</t>
    </r>
    <r>
      <rPr>
        <sz val="9"/>
        <color theme="1"/>
        <rFont val="游ゴシック"/>
        <family val="3"/>
        <charset val="128"/>
        <scheme val="minor"/>
      </rPr>
      <t>　</t>
    </r>
    <r>
      <rPr>
        <sz val="11"/>
        <color theme="1"/>
        <rFont val="游ゴシック"/>
        <family val="3"/>
        <charset val="128"/>
        <scheme val="minor"/>
      </rPr>
      <t>□</t>
    </r>
    <r>
      <rPr>
        <sz val="8"/>
        <color theme="1"/>
        <rFont val="游ゴシック"/>
        <family val="3"/>
        <charset val="128"/>
        <scheme val="minor"/>
      </rPr>
      <t>その他（　　　　　）</t>
    </r>
    <rPh sb="0" eb="4">
      <t>ヒツヨウショルイ</t>
    </rPh>
    <rPh sb="7" eb="10">
      <t>リレキショ</t>
    </rPh>
    <rPh sb="12" eb="17">
      <t>ショクムケイレキショ</t>
    </rPh>
    <rPh sb="19" eb="22">
      <t>シカクショウ</t>
    </rPh>
    <rPh sb="30" eb="31">
      <t>タ</t>
    </rPh>
    <phoneticPr fontId="1"/>
  </si>
  <si>
    <r>
      <t>送付先住所：</t>
    </r>
    <r>
      <rPr>
        <sz val="8"/>
        <color rgb="FFFF0000"/>
        <rFont val="游ゴシック"/>
        <family val="3"/>
        <charset val="128"/>
        <scheme val="minor"/>
      </rPr>
      <t>園所在地。　　　担当者：さぽ笑み　太郎　宛</t>
    </r>
    <rPh sb="0" eb="3">
      <t>ソウフサキ</t>
    </rPh>
    <rPh sb="3" eb="5">
      <t>ジュウショ</t>
    </rPh>
    <rPh sb="6" eb="10">
      <t>エンショザイチ</t>
    </rPh>
    <rPh sb="14" eb="17">
      <t>タントウシャ</t>
    </rPh>
    <rPh sb="20" eb="21">
      <t>エ</t>
    </rPh>
    <rPh sb="23" eb="25">
      <t>タロウ</t>
    </rPh>
    <rPh sb="26" eb="27">
      <t>アテ</t>
    </rPh>
    <phoneticPr fontId="1"/>
  </si>
  <si>
    <t>電話番号：</t>
    <rPh sb="0" eb="4">
      <t>デンワバンゴウ</t>
    </rPh>
    <phoneticPr fontId="1"/>
  </si>
  <si>
    <t>メール :</t>
    <phoneticPr fontId="1"/>
  </si>
  <si>
    <t>000-0000-1234</t>
    <phoneticPr fontId="1"/>
  </si>
  <si>
    <t>info@sapoemi.jp</t>
    <phoneticPr fontId="1"/>
  </si>
  <si>
    <t>記入日</t>
    <rPh sb="0" eb="3">
      <t>キニュウビ</t>
    </rPh>
    <phoneticPr fontId="1"/>
  </si>
  <si>
    <t>認定こども園</t>
    <rPh sb="0" eb="2">
      <t>ニンテイ</t>
    </rPh>
    <rPh sb="5" eb="6">
      <t>エン</t>
    </rPh>
    <phoneticPr fontId="1"/>
  </si>
  <si>
    <t>西暦</t>
    <rPh sb="0" eb="2">
      <t>セイレキ</t>
    </rPh>
    <phoneticPr fontId="1"/>
  </si>
  <si>
    <t>年</t>
    <rPh sb="0" eb="1">
      <t>ネン</t>
    </rPh>
    <phoneticPr fontId="1"/>
  </si>
  <si>
    <t>月</t>
    <rPh sb="0" eb="1">
      <t>ガツ</t>
    </rPh>
    <phoneticPr fontId="1"/>
  </si>
  <si>
    <t>(大規模な改修がある場合</t>
    <rPh sb="1" eb="4">
      <t>ダイキボ</t>
    </rPh>
    <rPh sb="5" eb="7">
      <t>カイシュウ</t>
    </rPh>
    <rPh sb="10" eb="12">
      <t>バアイ</t>
    </rPh>
    <phoneticPr fontId="1"/>
  </si>
  <si>
    <t>月</t>
    <rPh sb="0" eb="1">
      <t>ツキ</t>
    </rPh>
    <phoneticPr fontId="1"/>
  </si>
  <si>
    <t>)</t>
    <phoneticPr fontId="1"/>
  </si>
  <si>
    <t>-</t>
    <phoneticPr fontId="1"/>
  </si>
  <si>
    <t>札幌市</t>
    <rPh sb="0" eb="3">
      <t>サッポロシ</t>
    </rPh>
    <phoneticPr fontId="1"/>
  </si>
  <si>
    <t>中央区</t>
    <rPh sb="0" eb="3">
      <t>チュウオウク</t>
    </rPh>
    <phoneticPr fontId="1"/>
  </si>
  <si>
    <t>北区</t>
    <rPh sb="0" eb="2">
      <t>キタク</t>
    </rPh>
    <phoneticPr fontId="1"/>
  </si>
  <si>
    <t>東区</t>
    <rPh sb="0" eb="2">
      <t>ヒガシク</t>
    </rPh>
    <phoneticPr fontId="1"/>
  </si>
  <si>
    <t>白石区</t>
    <rPh sb="0" eb="3">
      <t>シロイシク</t>
    </rPh>
    <phoneticPr fontId="1"/>
  </si>
  <si>
    <t>厚別区</t>
    <rPh sb="0" eb="3">
      <t>アツベツク</t>
    </rPh>
    <phoneticPr fontId="1"/>
  </si>
  <si>
    <t>豊平区</t>
    <rPh sb="0" eb="3">
      <t>トヨヒラク</t>
    </rPh>
    <phoneticPr fontId="1"/>
  </si>
  <si>
    <t>清田区</t>
    <rPh sb="0" eb="3">
      <t>キヨタク</t>
    </rPh>
    <phoneticPr fontId="1"/>
  </si>
  <si>
    <t>南区</t>
    <rPh sb="0" eb="2">
      <t>ミナミク</t>
    </rPh>
    <phoneticPr fontId="1"/>
  </si>
  <si>
    <t>西区</t>
    <rPh sb="0" eb="2">
      <t>ニシク</t>
    </rPh>
    <phoneticPr fontId="1"/>
  </si>
  <si>
    <t>手稲区</t>
    <rPh sb="0" eb="3">
      <t>テイネク</t>
    </rPh>
    <phoneticPr fontId="1"/>
  </si>
  <si>
    <t>地下鉄</t>
    <rPh sb="0" eb="3">
      <t>チカテツ</t>
    </rPh>
    <phoneticPr fontId="1"/>
  </si>
  <si>
    <t>JR</t>
    <phoneticPr fontId="1"/>
  </si>
  <si>
    <t>市電</t>
    <rPh sb="0" eb="2">
      <t>シデン</t>
    </rPh>
    <phoneticPr fontId="1"/>
  </si>
  <si>
    <t>バス</t>
    <phoneticPr fontId="1"/>
  </si>
  <si>
    <t>その他</t>
    <rPh sb="2" eb="3">
      <t>ホカ</t>
    </rPh>
    <phoneticPr fontId="1"/>
  </si>
  <si>
    <t>最寄り駅
通勤手段</t>
    <rPh sb="0" eb="2">
      <t>モヨ</t>
    </rPh>
    <rPh sb="3" eb="4">
      <t>エキ</t>
    </rPh>
    <rPh sb="5" eb="9">
      <t>ツウキンシュダン</t>
    </rPh>
    <phoneticPr fontId="1"/>
  </si>
  <si>
    <t>車通勤可否</t>
    <rPh sb="0" eb="1">
      <t>クルマ</t>
    </rPh>
    <rPh sb="1" eb="3">
      <t>ツウキン</t>
    </rPh>
    <rPh sb="3" eb="5">
      <t>カヒ</t>
    </rPh>
    <phoneticPr fontId="1"/>
  </si>
  <si>
    <t>可</t>
    <rPh sb="0" eb="1">
      <t>カ</t>
    </rPh>
    <phoneticPr fontId="1"/>
  </si>
  <si>
    <t>不可</t>
    <rPh sb="0" eb="2">
      <t>フカ</t>
    </rPh>
    <phoneticPr fontId="1"/>
  </si>
  <si>
    <t>要相談</t>
    <rPh sb="0" eb="3">
      <t>ヨウソウダン</t>
    </rPh>
    <phoneticPr fontId="1"/>
  </si>
  <si>
    <t>なし</t>
    <phoneticPr fontId="1"/>
  </si>
  <si>
    <t>電話番号
ハイフン不要</t>
    <rPh sb="0" eb="2">
      <t>デンワ</t>
    </rPh>
    <rPh sb="2" eb="4">
      <t>バンゴウ</t>
    </rPh>
    <rPh sb="9" eb="11">
      <t>フヨウ</t>
    </rPh>
    <phoneticPr fontId="1"/>
  </si>
  <si>
    <t>FAX番号
ハイフン不要</t>
    <rPh sb="3" eb="5">
      <t>バンゴウ</t>
    </rPh>
    <phoneticPr fontId="1"/>
  </si>
  <si>
    <t>ホームページURL</t>
  </si>
  <si>
    <t>＠</t>
    <phoneticPr fontId="1"/>
  </si>
  <si>
    <t>就業体験</t>
    <rPh sb="0" eb="2">
      <t>シュウギョウ</t>
    </rPh>
    <rPh sb="2" eb="4">
      <t>タイケン</t>
    </rPh>
    <phoneticPr fontId="1"/>
  </si>
  <si>
    <t>都度確認</t>
    <rPh sb="0" eb="4">
      <t>ツドカクニン</t>
    </rPh>
    <phoneticPr fontId="1"/>
  </si>
  <si>
    <t>名</t>
    <rPh sb="0" eb="1">
      <t>メイ</t>
    </rPh>
    <phoneticPr fontId="1"/>
  </si>
  <si>
    <t>正職員</t>
    <rPh sb="0" eb="3">
      <t>セイショクイン</t>
    </rPh>
    <phoneticPr fontId="1"/>
  </si>
  <si>
    <t>合計</t>
    <rPh sb="0" eb="2">
      <t>ゴウケイ</t>
    </rPh>
    <phoneticPr fontId="1"/>
  </si>
  <si>
    <t>パート/その他</t>
    <rPh sb="6" eb="7">
      <t>ホカ</t>
    </rPh>
    <phoneticPr fontId="1"/>
  </si>
  <si>
    <t>月～金：</t>
    <rPh sb="0" eb="1">
      <t>ゲツ</t>
    </rPh>
    <rPh sb="2" eb="3">
      <t>キン</t>
    </rPh>
    <phoneticPr fontId="1"/>
  </si>
  <si>
    <t>から</t>
    <phoneticPr fontId="1"/>
  </si>
  <si>
    <t>まで</t>
    <phoneticPr fontId="1"/>
  </si>
  <si>
    <t>〒</t>
    <phoneticPr fontId="1"/>
  </si>
  <si>
    <t>ー</t>
    <phoneticPr fontId="1"/>
  </si>
  <si>
    <t>FAX番号
ハイフン不要</t>
    <rPh sb="3" eb="5">
      <t>バンゴウ</t>
    </rPh>
    <rPh sb="10" eb="12">
      <t>フヨウ</t>
    </rPh>
    <phoneticPr fontId="1"/>
  </si>
  <si>
    <t>あり</t>
    <phoneticPr fontId="1"/>
  </si>
  <si>
    <t>なし</t>
    <phoneticPr fontId="1"/>
  </si>
  <si>
    <t>【転勤ありの場合</t>
    <rPh sb="1" eb="3">
      <t>テンキン</t>
    </rPh>
    <rPh sb="6" eb="8">
      <t>バアイ</t>
    </rPh>
    <phoneticPr fontId="1"/>
  </si>
  <si>
    <t>相談可</t>
    <rPh sb="0" eb="3">
      <t>ソウダンカ</t>
    </rPh>
    <phoneticPr fontId="1"/>
  </si>
  <si>
    <t>相談不可</t>
    <rPh sb="0" eb="4">
      <t>ソウダンフカ</t>
    </rPh>
    <phoneticPr fontId="1"/>
  </si>
  <si>
    <t>】</t>
    <phoneticPr fontId="1"/>
  </si>
  <si>
    <t>メールアドレス：</t>
    <phoneticPr fontId="1"/>
  </si>
  <si>
    <t>受付日</t>
    <rPh sb="0" eb="3">
      <t>ウケツケビ</t>
    </rPh>
    <phoneticPr fontId="1"/>
  </si>
  <si>
    <t>書類選考</t>
    <rPh sb="0" eb="4">
      <t>ショルイセンコウ</t>
    </rPh>
    <phoneticPr fontId="1"/>
  </si>
  <si>
    <t>必要書類</t>
    <rPh sb="0" eb="4">
      <t>ヒツヨウショルイ</t>
    </rPh>
    <phoneticPr fontId="1"/>
  </si>
  <si>
    <t>送付先住所</t>
    <rPh sb="0" eb="3">
      <t>ソウフサキ</t>
    </rPh>
    <rPh sb="3" eb="5">
      <t>ジュウショ</t>
    </rPh>
    <phoneticPr fontId="1"/>
  </si>
  <si>
    <t>履歴書</t>
    <rPh sb="0" eb="3">
      <t>リレキショ</t>
    </rPh>
    <phoneticPr fontId="1"/>
  </si>
  <si>
    <t>資格証コピー</t>
    <rPh sb="0" eb="3">
      <t>シカクショウ</t>
    </rPh>
    <phoneticPr fontId="1"/>
  </si>
  <si>
    <t>認可</t>
    <rPh sb="0" eb="2">
      <t>ニンカ</t>
    </rPh>
    <phoneticPr fontId="1"/>
  </si>
  <si>
    <t>認可外</t>
    <rPh sb="0" eb="3">
      <t>ニンカガイ</t>
    </rPh>
    <phoneticPr fontId="1"/>
  </si>
  <si>
    <t>幼稚園</t>
    <rPh sb="0" eb="3">
      <t>ヨウチエン</t>
    </rPh>
    <phoneticPr fontId="1"/>
  </si>
  <si>
    <t>休憩室</t>
    <rPh sb="0" eb="3">
      <t>キュウケイシツ</t>
    </rPh>
    <phoneticPr fontId="1"/>
  </si>
  <si>
    <t>喫煙対策</t>
    <rPh sb="0" eb="2">
      <t>キツエン</t>
    </rPh>
    <rPh sb="2" eb="4">
      <t>タイサク</t>
    </rPh>
    <phoneticPr fontId="1"/>
  </si>
  <si>
    <t>完全禁煙</t>
    <rPh sb="0" eb="4">
      <t>カンゼンキンエン</t>
    </rPh>
    <phoneticPr fontId="1"/>
  </si>
  <si>
    <t>屋内禁煙</t>
    <rPh sb="0" eb="2">
      <t>オクナイ</t>
    </rPh>
    <rPh sb="2" eb="4">
      <t>キンエン</t>
    </rPh>
    <phoneticPr fontId="1"/>
  </si>
  <si>
    <t>休憩室※任意</t>
    <rPh sb="0" eb="3">
      <t>キュウケイシツ</t>
    </rPh>
    <rPh sb="4" eb="6">
      <t>ニンイ</t>
    </rPh>
    <phoneticPr fontId="1"/>
  </si>
  <si>
    <t>分煙</t>
    <rPh sb="0" eb="2">
      <t>ブンエン</t>
    </rPh>
    <phoneticPr fontId="1"/>
  </si>
  <si>
    <t>転勤有</t>
    <rPh sb="0" eb="3">
      <t>テンキンアリ</t>
    </rPh>
    <phoneticPr fontId="1"/>
  </si>
  <si>
    <t>転勤なs</t>
    <rPh sb="0" eb="2">
      <t>テンキン</t>
    </rPh>
    <phoneticPr fontId="1"/>
  </si>
  <si>
    <t>書類選考あり</t>
    <rPh sb="0" eb="4">
      <t>ショルイセンコウ</t>
    </rPh>
    <phoneticPr fontId="1"/>
  </si>
  <si>
    <t>職務経歴書</t>
    <rPh sb="0" eb="5">
      <t>ショクムケイレキショ</t>
    </rPh>
    <phoneticPr fontId="1"/>
  </si>
  <si>
    <t>その他</t>
    <rPh sb="2" eb="3">
      <t>タ</t>
    </rPh>
    <phoneticPr fontId="1"/>
  </si>
  <si>
    <t>あり(自己負担)</t>
    <rPh sb="3" eb="7">
      <t>ジコフタン</t>
    </rPh>
    <phoneticPr fontId="1"/>
  </si>
  <si>
    <t>あり(無料)</t>
    <rPh sb="3" eb="5">
      <t>ムリョウ</t>
    </rPh>
    <phoneticPr fontId="1"/>
  </si>
  <si>
    <t>従業員男女比※任意</t>
    <rPh sb="0" eb="3">
      <t>ジュウギョウイン</t>
    </rPh>
    <rPh sb="3" eb="6">
      <t>ダンジョヒ</t>
    </rPh>
    <rPh sb="7" eb="9">
      <t>ニンイ</t>
    </rPh>
    <phoneticPr fontId="1"/>
  </si>
  <si>
    <t>従業員の
多い年代※任意</t>
    <rPh sb="0" eb="3">
      <t>ジュウギョウイン</t>
    </rPh>
    <rPh sb="5" eb="6">
      <t>オオ</t>
    </rPh>
    <rPh sb="7" eb="9">
      <t>ネンダイ</t>
    </rPh>
    <rPh sb="10" eb="12">
      <t>ニンイ</t>
    </rPh>
    <phoneticPr fontId="1"/>
  </si>
  <si>
    <t>女性</t>
    <rPh sb="0" eb="2">
      <t>ジョセイ</t>
    </rPh>
    <phoneticPr fontId="1"/>
  </si>
  <si>
    <t>％</t>
    <phoneticPr fontId="1"/>
  </si>
  <si>
    <t>児童受入年齢</t>
    <rPh sb="0" eb="2">
      <t>ジドウ</t>
    </rPh>
    <rPh sb="2" eb="3">
      <t>ウ</t>
    </rPh>
    <rPh sb="3" eb="4">
      <t>イ</t>
    </rPh>
    <rPh sb="4" eb="6">
      <t>ネンレイ</t>
    </rPh>
    <phoneticPr fontId="1"/>
  </si>
  <si>
    <t>20代前半</t>
    <rPh sb="2" eb="3">
      <t>ダイ</t>
    </rPh>
    <rPh sb="3" eb="5">
      <t>ゼンハン</t>
    </rPh>
    <phoneticPr fontId="1"/>
  </si>
  <si>
    <t>20代後半</t>
    <rPh sb="2" eb="3">
      <t>ダイ</t>
    </rPh>
    <rPh sb="3" eb="5">
      <t>コウハン</t>
    </rPh>
    <phoneticPr fontId="1"/>
  </si>
  <si>
    <t>30代前半</t>
    <rPh sb="2" eb="5">
      <t>ダイゼンハン</t>
    </rPh>
    <phoneticPr fontId="1"/>
  </si>
  <si>
    <t>30代後半</t>
    <rPh sb="2" eb="5">
      <t>ダイコウハン</t>
    </rPh>
    <phoneticPr fontId="1"/>
  </si>
  <si>
    <t>40代前半</t>
    <rPh sb="2" eb="3">
      <t>ダイ</t>
    </rPh>
    <rPh sb="3" eb="5">
      <t>ゼンハン</t>
    </rPh>
    <phoneticPr fontId="1"/>
  </si>
  <si>
    <t>40代後半</t>
    <rPh sb="2" eb="5">
      <t>ダイコウハン</t>
    </rPh>
    <phoneticPr fontId="1"/>
  </si>
  <si>
    <t>50代</t>
    <rPh sb="2" eb="3">
      <t>ダイ</t>
    </rPh>
    <phoneticPr fontId="1"/>
  </si>
  <si>
    <t>その他</t>
    <rPh sb="2" eb="3">
      <t>ホカ</t>
    </rPh>
    <phoneticPr fontId="1"/>
  </si>
  <si>
    <t>様式-1-20240401版</t>
    <rPh sb="0" eb="2">
      <t>ヨウシキ</t>
    </rPh>
    <rPh sb="13" eb="14">
      <t>バン</t>
    </rPh>
    <phoneticPr fontId="1"/>
  </si>
  <si>
    <t>TEL     : 011-600-0423</t>
    <phoneticPr fontId="1"/>
  </si>
  <si>
    <t>株式会社</t>
    <rPh sb="0" eb="4">
      <t>カブシキカイシャ</t>
    </rPh>
    <phoneticPr fontId="1"/>
  </si>
  <si>
    <t>認可保育園</t>
    <rPh sb="0" eb="5">
      <t>ニンカホイクエン</t>
    </rPh>
    <phoneticPr fontId="1"/>
  </si>
  <si>
    <t>幼稚園(一時預かり実施園)</t>
  </si>
  <si>
    <t xml:space="preserve"> 　　　　なし</t>
    <phoneticPr fontId="1"/>
  </si>
  <si>
    <t>企業主導型保育園</t>
    <rPh sb="0" eb="5">
      <t>キギョウシュドウガタ</t>
    </rPh>
    <rPh sb="5" eb="8">
      <t>ホイクエン</t>
    </rPh>
    <phoneticPr fontId="1"/>
  </si>
  <si>
    <t>有限会社</t>
    <rPh sb="0" eb="4">
      <t>ユウゲンカイシャ</t>
    </rPh>
    <phoneticPr fontId="1"/>
  </si>
  <si>
    <t>公立</t>
    <rPh sb="0" eb="2">
      <t>コウリツ</t>
    </rPh>
    <phoneticPr fontId="1"/>
  </si>
  <si>
    <t>私立</t>
    <rPh sb="0" eb="2">
      <t>シリツ</t>
    </rPh>
    <phoneticPr fontId="1"/>
  </si>
  <si>
    <t>一般社団法人</t>
    <rPh sb="0" eb="6">
      <t>イッパンシャダンホウジン</t>
    </rPh>
    <phoneticPr fontId="1"/>
  </si>
  <si>
    <t>NPO法人</t>
    <rPh sb="3" eb="5">
      <t>ホウジン</t>
    </rPh>
    <phoneticPr fontId="1"/>
  </si>
  <si>
    <t>個人</t>
    <rPh sb="0" eb="2">
      <t>コジン</t>
    </rPh>
    <phoneticPr fontId="1"/>
  </si>
  <si>
    <t>一般法人</t>
    <rPh sb="0" eb="4">
      <t>イッパンホウジン</t>
    </rPh>
    <phoneticPr fontId="1"/>
  </si>
  <si>
    <t>医療法人</t>
    <rPh sb="0" eb="4">
      <t>イリョウホウジン</t>
    </rPh>
    <phoneticPr fontId="1"/>
  </si>
  <si>
    <t>医療社団法人</t>
    <rPh sb="0" eb="6">
      <t>イリョウシャダンホウジン</t>
    </rPh>
    <phoneticPr fontId="1"/>
  </si>
  <si>
    <t>合同会社</t>
    <rPh sb="0" eb="4">
      <t>ゴウドウカイシャ</t>
    </rPh>
    <phoneticPr fontId="1"/>
  </si>
  <si>
    <t>国立大学法人</t>
    <rPh sb="0" eb="6">
      <t>コクリツダイガクホウジン</t>
    </rPh>
    <phoneticPr fontId="1"/>
  </si>
  <si>
    <t>不動産保育事業</t>
    <rPh sb="0" eb="3">
      <t>フドウサン</t>
    </rPh>
    <rPh sb="3" eb="7">
      <t>ホイクジギョウ</t>
    </rPh>
    <phoneticPr fontId="1"/>
  </si>
  <si>
    <t>学校法人</t>
    <rPh sb="0" eb="4">
      <t>ガッコウホウジン</t>
    </rPh>
    <phoneticPr fontId="1"/>
  </si>
  <si>
    <t>公益財団法人</t>
    <rPh sb="0" eb="6">
      <t>コウエキザイダンホウジン</t>
    </rPh>
    <phoneticPr fontId="1"/>
  </si>
  <si>
    <t>宗教法人</t>
    <rPh sb="0" eb="4">
      <t>シュウキョウホウジン</t>
    </rPh>
    <phoneticPr fontId="1"/>
  </si>
  <si>
    <t>060</t>
    <phoneticPr fontId="1"/>
  </si>
  <si>
    <t>0042</t>
    <phoneticPr fontId="1"/>
  </si>
  <si>
    <t>分数
入力→</t>
    <rPh sb="0" eb="2">
      <t>フンスウ</t>
    </rPh>
    <rPh sb="3" eb="5">
      <t>ニュウリョク</t>
    </rPh>
    <phoneticPr fontId="1"/>
  </si>
  <si>
    <t>園(施設)登録票</t>
    <rPh sb="0" eb="1">
      <t>エン</t>
    </rPh>
    <rPh sb="2" eb="4">
      <t>シセツ</t>
    </rPh>
    <rPh sb="5" eb="8">
      <t>トウロクヒョウ</t>
    </rPh>
    <phoneticPr fontId="1"/>
  </si>
  <si>
    <t>※さぽ笑みへは求人を提出いただく園（施設）毎に登録が必要です</t>
    <rPh sb="3" eb="4">
      <t>エ</t>
    </rPh>
    <rPh sb="7" eb="9">
      <t>キュウジン</t>
    </rPh>
    <rPh sb="10" eb="12">
      <t>テイシュツ</t>
    </rPh>
    <rPh sb="16" eb="17">
      <t>エン</t>
    </rPh>
    <rPh sb="18" eb="20">
      <t>シセツ</t>
    </rPh>
    <rPh sb="21" eb="22">
      <t>ゴト</t>
    </rPh>
    <rPh sb="23" eb="25">
      <t>トウロク</t>
    </rPh>
    <rPh sb="26" eb="28">
      <t>ヒツヨウ</t>
    </rPh>
    <phoneticPr fontId="1"/>
  </si>
  <si>
    <t>札幌　太郎</t>
    <rPh sb="0" eb="2">
      <t>サッポロ</t>
    </rPh>
    <rPh sb="3" eb="5">
      <t>タロウ</t>
    </rPh>
    <phoneticPr fontId="1"/>
  </si>
  <si>
    <t>さっぽろ　たろう</t>
    <phoneticPr fontId="1"/>
  </si>
  <si>
    <t>大通西7丁目-2-2 アセットプランニング大通ビル</t>
    <rPh sb="0" eb="2">
      <t>オオトオ</t>
    </rPh>
    <rPh sb="2" eb="3">
      <t>ニシ</t>
    </rPh>
    <rPh sb="4" eb="6">
      <t>チョウメ</t>
    </rPh>
    <rPh sb="21" eb="23">
      <t>オオトオ</t>
    </rPh>
    <phoneticPr fontId="1"/>
  </si>
  <si>
    <t>東西</t>
  </si>
  <si>
    <t>大通</t>
    <rPh sb="0" eb="2">
      <t>オオトオ</t>
    </rPh>
    <phoneticPr fontId="1"/>
  </si>
  <si>
    <t>徒歩</t>
  </si>
  <si>
    <t>0116000423</t>
    <phoneticPr fontId="1"/>
  </si>
  <si>
    <t>0112817173</t>
    <phoneticPr fontId="1"/>
  </si>
  <si>
    <t>info</t>
    <phoneticPr fontId="1"/>
  </si>
  <si>
    <t>sapoemi.jp</t>
    <phoneticPr fontId="1"/>
  </si>
  <si>
    <t>8:00~17:00</t>
    <phoneticPr fontId="1"/>
  </si>
  <si>
    <t>生後5か月</t>
    <rPh sb="0" eb="2">
      <t>セイゴ</t>
    </rPh>
    <rPh sb="4" eb="5">
      <t>ゲツ</t>
    </rPh>
    <phoneticPr fontId="1"/>
  </si>
  <si>
    <t>未就学児</t>
    <rPh sb="0" eb="4">
      <t>ミシュウガクジ</t>
    </rPh>
    <phoneticPr fontId="1"/>
  </si>
  <si>
    <t>さぽえみいくせいかい</t>
    <phoneticPr fontId="1"/>
  </si>
  <si>
    <t>さぽ笑み育成会</t>
    <rPh sb="2" eb="3">
      <t>エ</t>
    </rPh>
    <rPh sb="4" eb="7">
      <t>イクセイカイ</t>
    </rPh>
    <phoneticPr fontId="1"/>
  </si>
  <si>
    <t>0051</t>
    <phoneticPr fontId="1"/>
  </si>
  <si>
    <t>北海道札幌市中央区南1条東1-5</t>
    <rPh sb="0" eb="6">
      <t>ホッカイドウサッポロシ</t>
    </rPh>
    <rPh sb="6" eb="9">
      <t>チュウオウク</t>
    </rPh>
    <rPh sb="9" eb="10">
      <t>ミナミ</t>
    </rPh>
    <rPh sb="11" eb="12">
      <t>ジョウ</t>
    </rPh>
    <rPh sb="12" eb="13">
      <t>ヒガシ</t>
    </rPh>
    <phoneticPr fontId="1"/>
  </si>
  <si>
    <t>01112345678</t>
    <phoneticPr fontId="1"/>
  </si>
  <si>
    <t>01198765432</t>
    <phoneticPr fontId="1"/>
  </si>
  <si>
    <t>さっぽろ　さぶろう</t>
    <phoneticPr fontId="1"/>
  </si>
  <si>
    <t>札幌　三郎</t>
    <rPh sb="0" eb="2">
      <t>サッポロ</t>
    </rPh>
    <rPh sb="3" eb="5">
      <t>サブロウ</t>
    </rPh>
    <phoneticPr fontId="1"/>
  </si>
  <si>
    <t>木のぬくもりと自然の中で子供をのびのびと元気に育てます！</t>
    <rPh sb="0" eb="1">
      <t>キ</t>
    </rPh>
    <rPh sb="7" eb="9">
      <t>シゼン</t>
    </rPh>
    <rPh sb="10" eb="11">
      <t>ナカ</t>
    </rPh>
    <rPh sb="12" eb="14">
      <t>コドモ</t>
    </rPh>
    <rPh sb="20" eb="22">
      <t>ゲンキ</t>
    </rPh>
    <rPh sb="23" eb="24">
      <t>ソダ</t>
    </rPh>
    <phoneticPr fontId="1"/>
  </si>
  <si>
    <t>sapoemi@sapoemi.jp</t>
    <phoneticPr fontId="1"/>
  </si>
  <si>
    <t>身分証明証</t>
    <rPh sb="0" eb="2">
      <t>ミブン</t>
    </rPh>
    <rPh sb="2" eb="4">
      <t>ショウメイ</t>
    </rPh>
    <rPh sb="4" eb="5">
      <t>アカシ</t>
    </rPh>
    <phoneticPr fontId="1"/>
  </si>
  <si>
    <t>　　　職務経歴書</t>
    <rPh sb="3" eb="8">
      <t>ショクムケイレキショ</t>
    </rPh>
    <phoneticPr fontId="1"/>
  </si>
  <si>
    <t>施設住所と同じ</t>
    <phoneticPr fontId="1"/>
  </si>
  <si>
    <t>・施設の外観や雰囲気が伝わるような写真を合わせてご提出いただけると助かります。</t>
    <rPh sb="1" eb="3">
      <t>シセツ</t>
    </rPh>
    <rPh sb="4" eb="6">
      <t>ガイカン</t>
    </rPh>
    <rPh sb="7" eb="10">
      <t>フンイキ</t>
    </rPh>
    <rPh sb="11" eb="12">
      <t>ツタ</t>
    </rPh>
    <rPh sb="17" eb="19">
      <t>シャシン</t>
    </rPh>
    <rPh sb="20" eb="21">
      <t>ア</t>
    </rPh>
    <rPh sb="25" eb="27">
      <t>テイシュツ</t>
    </rPh>
    <rPh sb="33" eb="34">
      <t>タス</t>
    </rPh>
    <phoneticPr fontId="1"/>
  </si>
  <si>
    <t>・ご提出はメール添付にて右記メールアドレスまでご送信ください。</t>
    <rPh sb="2" eb="4">
      <t>テイシュツ</t>
    </rPh>
    <rPh sb="8" eb="10">
      <t>テンプ</t>
    </rPh>
    <rPh sb="12" eb="14">
      <t>ウキ</t>
    </rPh>
    <rPh sb="24" eb="26">
      <t>ソウシン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</si>
</sst>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0"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9"/>
      <color theme="1"/>
      <name val="BIZ UDPゴシック"/>
      <family val="3"/>
      <charset val="128"/>
    </font>
    <font>
      <u/>
      <sz val="11"/>
      <color theme="10"/>
      <name val="游ゴシック"/>
      <family val="2"/>
      <charset val="128"/>
      <scheme val="minor"/>
    </font>
    <font>
      <sz val="11"/>
      <color theme="1"/>
      <name val="游ゴシック"/>
      <family val="3"/>
      <charset val="128"/>
      <scheme val="minor"/>
    </font>
    <font>
      <sz val="18"/>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7"/>
      <color theme="10"/>
      <name val="游ゴシック"/>
      <family val="3"/>
      <charset val="128"/>
      <scheme val="minor"/>
    </font>
    <font>
      <sz val="7"/>
      <color theme="1"/>
      <name val="游ゴシック"/>
      <family val="3"/>
      <charset val="128"/>
      <scheme val="minor"/>
    </font>
    <font>
      <sz val="9"/>
      <color rgb="FFFF0000"/>
      <name val="游ゴシック"/>
      <family val="3"/>
      <charset val="128"/>
      <scheme val="minor"/>
    </font>
    <font>
      <sz val="11"/>
      <color rgb="FFFF0000"/>
      <name val="游ゴシック"/>
      <family val="3"/>
      <charset val="128"/>
      <scheme val="minor"/>
    </font>
    <font>
      <sz val="8"/>
      <color rgb="FFFF0000"/>
      <name val="游ゴシック"/>
      <family val="3"/>
      <charset val="128"/>
      <scheme val="minor"/>
    </font>
    <font>
      <sz val="10"/>
      <color rgb="FFFF0000"/>
      <name val="游ゴシック"/>
      <family val="3"/>
      <charset val="128"/>
      <scheme val="minor"/>
    </font>
    <font>
      <sz val="10"/>
      <color theme="1"/>
      <name val="游ゴシック"/>
      <family val="3"/>
      <charset val="128"/>
      <scheme val="minor"/>
    </font>
    <font>
      <u/>
      <sz val="10"/>
      <color theme="10"/>
      <name val="游ゴシック"/>
      <family val="3"/>
      <charset val="128"/>
      <scheme val="minor"/>
    </font>
    <font>
      <u/>
      <sz val="11"/>
      <color rgb="FFFF0000"/>
      <name val="游ゴシック"/>
      <family val="3"/>
      <charset val="128"/>
      <scheme val="minor"/>
    </font>
    <font>
      <sz val="11"/>
      <color theme="1"/>
      <name val="Meiryo UI"/>
      <family val="3"/>
      <charset val="128"/>
    </font>
    <font>
      <sz val="18"/>
      <color theme="1"/>
      <name val="Meiryo UI"/>
      <family val="3"/>
      <charset val="128"/>
    </font>
    <font>
      <sz val="8"/>
      <color theme="1"/>
      <name val="Meiryo UI"/>
      <family val="3"/>
      <charset val="128"/>
    </font>
    <font>
      <sz val="9"/>
      <color theme="1"/>
      <name val="Meiryo UI"/>
      <family val="3"/>
      <charset val="128"/>
    </font>
    <font>
      <sz val="6"/>
      <color theme="1"/>
      <name val="Meiryo UI"/>
      <family val="3"/>
      <charset val="128"/>
    </font>
    <font>
      <sz val="7"/>
      <color theme="10"/>
      <name val="Meiryo UI"/>
      <family val="3"/>
      <charset val="128"/>
    </font>
    <font>
      <sz val="7"/>
      <color theme="1"/>
      <name val="Meiryo UI"/>
      <family val="3"/>
      <charset val="128"/>
    </font>
    <font>
      <sz val="10"/>
      <color theme="1"/>
      <name val="Meiryo UI"/>
      <family val="3"/>
      <charset val="128"/>
    </font>
    <font>
      <sz val="14"/>
      <color theme="1"/>
      <name val="Meiryo UI"/>
      <family val="3"/>
      <charset val="128"/>
    </font>
    <font>
      <sz val="16"/>
      <color theme="1"/>
      <name val="Meiryo UI"/>
      <family val="3"/>
      <charset val="128"/>
    </font>
    <font>
      <sz val="9"/>
      <color rgb="FF000000"/>
      <name val="Meiryo UI"/>
      <family val="3"/>
      <charset val="128"/>
    </font>
    <font>
      <sz val="11"/>
      <color theme="1"/>
      <name val="游ゴシック"/>
      <family val="2"/>
      <charset val="128"/>
      <scheme val="minor"/>
    </font>
    <font>
      <sz val="9"/>
      <name val="Meiryo UI"/>
      <family val="3"/>
      <charset val="128"/>
    </font>
    <font>
      <sz val="8"/>
      <color rgb="FFFF0000"/>
      <name val="Meiryo UI"/>
      <family val="3"/>
      <charset val="128"/>
    </font>
    <font>
      <sz val="8"/>
      <color theme="3"/>
      <name val="Meiryo UI"/>
      <family val="3"/>
      <charset val="128"/>
    </font>
    <font>
      <b/>
      <u/>
      <sz val="11"/>
      <color rgb="FFFF0000"/>
      <name val="Meiryo UI"/>
      <family val="3"/>
      <charset val="128"/>
    </font>
    <font>
      <sz val="14"/>
      <color rgb="FFFF0000"/>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u/>
      <sz val="11"/>
      <color rgb="FFFF0000"/>
      <name val="游ゴシック"/>
      <family val="2"/>
      <charset val="128"/>
      <scheme val="minor"/>
    </font>
    <font>
      <b/>
      <sz val="8"/>
      <color rgb="FFFF0000"/>
      <name val="Meiryo UI"/>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0.499984740745262"/>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dashed">
        <color indexed="64"/>
      </right>
      <top/>
      <bottom style="medium">
        <color indexed="64"/>
      </bottom>
      <diagonal/>
    </border>
    <border>
      <left/>
      <right style="dashed">
        <color indexed="64"/>
      </right>
      <top/>
      <bottom/>
      <diagonal/>
    </border>
    <border>
      <left style="dashed">
        <color indexed="64"/>
      </left>
      <right style="dashed">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ashed">
        <color indexed="64"/>
      </left>
      <right style="dashed">
        <color indexed="64"/>
      </right>
      <top style="dashed">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hair">
        <color indexed="64"/>
      </right>
      <top style="medium">
        <color indexed="64"/>
      </top>
      <bottom/>
      <diagonal/>
    </border>
    <border>
      <left/>
      <right style="hair">
        <color indexed="64"/>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bottom style="medium">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s>
  <cellStyleXfs count="3">
    <xf numFmtId="0" fontId="0" fillId="0" borderId="0">
      <alignment vertical="center"/>
    </xf>
    <xf numFmtId="0" fontId="4" fillId="0" borderId="0" applyNumberFormat="0" applyFill="0" applyBorder="0" applyAlignment="0" applyProtection="0">
      <alignment vertical="center"/>
    </xf>
    <xf numFmtId="9" fontId="29" fillId="0" borderId="0" applyFont="0" applyFill="0" applyBorder="0" applyAlignment="0" applyProtection="0">
      <alignment vertical="center"/>
    </xf>
  </cellStyleXfs>
  <cellXfs count="471">
    <xf numFmtId="0" fontId="0" fillId="0" borderId="0" xfId="0">
      <alignment vertical="center"/>
    </xf>
    <xf numFmtId="0" fontId="0" fillId="0" borderId="55" xfId="0" applyBorder="1">
      <alignment vertical="center"/>
    </xf>
    <xf numFmtId="0" fontId="5" fillId="0" borderId="0" xfId="0" applyFont="1">
      <alignment vertical="center"/>
    </xf>
    <xf numFmtId="0" fontId="5" fillId="0" borderId="34" xfId="0" applyFont="1" applyBorder="1">
      <alignment vertical="center"/>
    </xf>
    <xf numFmtId="0" fontId="5" fillId="0" borderId="36" xfId="0" applyFont="1" applyBorder="1">
      <alignment vertical="center"/>
    </xf>
    <xf numFmtId="0" fontId="5" fillId="0" borderId="33" xfId="0" applyFont="1" applyBorder="1">
      <alignment vertical="center"/>
    </xf>
    <xf numFmtId="0" fontId="5" fillId="0" borderId="44" xfId="0" applyFont="1" applyBorder="1">
      <alignment vertical="center"/>
    </xf>
    <xf numFmtId="0" fontId="2" fillId="0" borderId="56" xfId="0" applyFont="1" applyBorder="1" applyAlignment="1">
      <alignment horizontal="center"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58" xfId="0" applyFont="1" applyBorder="1" applyAlignment="1">
      <alignment horizontal="center" vertical="center"/>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7" fillId="0" borderId="64" xfId="0" applyFont="1" applyBorder="1" applyAlignment="1">
      <alignment horizontal="center" vertical="center"/>
    </xf>
    <xf numFmtId="0" fontId="2" fillId="0" borderId="46" xfId="0" applyFont="1" applyBorder="1" applyAlignment="1">
      <alignment horizontal="center" vertical="center"/>
    </xf>
    <xf numFmtId="0" fontId="2" fillId="0" borderId="41" xfId="0" applyFont="1" applyBorder="1" applyAlignment="1">
      <alignment horizontal="center" vertical="center"/>
    </xf>
    <xf numFmtId="0" fontId="2" fillId="0" borderId="13" xfId="0" applyFont="1" applyBorder="1" applyAlignment="1">
      <alignment horizontal="center" vertical="center"/>
    </xf>
    <xf numFmtId="0" fontId="2" fillId="0" borderId="27" xfId="0" applyFont="1" applyBorder="1" applyAlignment="1">
      <alignment horizontal="center" vertical="center"/>
    </xf>
    <xf numFmtId="0" fontId="2" fillId="0" borderId="49" xfId="0" applyFont="1" applyBorder="1">
      <alignment vertical="center"/>
    </xf>
    <xf numFmtId="0" fontId="2" fillId="0" borderId="63" xfId="0" applyFont="1" applyBorder="1">
      <alignment vertical="center"/>
    </xf>
    <xf numFmtId="0" fontId="2" fillId="0" borderId="8" xfId="0" applyFont="1" applyBorder="1">
      <alignment vertical="center"/>
    </xf>
    <xf numFmtId="0" fontId="2" fillId="0" borderId="0" xfId="0" applyFont="1">
      <alignment vertical="center"/>
    </xf>
    <xf numFmtId="0" fontId="8" fillId="0" borderId="52" xfId="0" applyFont="1" applyBorder="1" applyAlignment="1">
      <alignment horizontal="left" vertical="center"/>
    </xf>
    <xf numFmtId="0" fontId="9" fillId="0" borderId="53" xfId="1" applyFont="1" applyBorder="1" applyAlignment="1">
      <alignment horizontal="left" vertical="center"/>
    </xf>
    <xf numFmtId="0" fontId="10" fillId="0" borderId="54" xfId="0" applyFont="1" applyBorder="1" applyAlignment="1">
      <alignment horizontal="left" vertical="center"/>
    </xf>
    <xf numFmtId="0" fontId="2" fillId="0" borderId="42" xfId="0" applyFont="1" applyBorder="1">
      <alignment vertical="center"/>
    </xf>
    <xf numFmtId="0" fontId="7" fillId="0" borderId="48" xfId="0" applyFont="1" applyBorder="1">
      <alignment vertical="center"/>
    </xf>
    <xf numFmtId="0" fontId="7" fillId="0" borderId="49" xfId="0" applyFont="1" applyBorder="1">
      <alignment vertical="center"/>
    </xf>
    <xf numFmtId="0" fontId="7" fillId="0" borderId="26" xfId="0" applyFont="1" applyBorder="1">
      <alignment vertical="center"/>
    </xf>
    <xf numFmtId="0" fontId="7" fillId="0" borderId="35" xfId="0" applyFont="1" applyBorder="1" applyAlignment="1">
      <alignment horizontal="center" vertical="center"/>
    </xf>
    <xf numFmtId="0" fontId="7" fillId="0" borderId="44" xfId="0" applyFont="1" applyBorder="1" applyAlignment="1">
      <alignment horizontal="center" vertical="center"/>
    </xf>
    <xf numFmtId="0" fontId="7" fillId="0" borderId="40" xfId="0" applyFont="1" applyBorder="1" applyAlignment="1">
      <alignment horizontal="center" vertical="center"/>
    </xf>
    <xf numFmtId="0" fontId="7" fillId="0" borderId="61" xfId="0" applyFont="1" applyBorder="1" applyAlignment="1">
      <alignment horizontal="center" vertical="center"/>
    </xf>
    <xf numFmtId="0" fontId="8" fillId="0" borderId="0" xfId="0" applyFont="1">
      <alignment vertical="center"/>
    </xf>
    <xf numFmtId="0" fontId="8" fillId="0" borderId="50" xfId="0" applyFont="1" applyBorder="1">
      <alignment vertical="center"/>
    </xf>
    <xf numFmtId="0" fontId="8" fillId="0" borderId="51" xfId="0" applyFont="1" applyBorder="1">
      <alignment vertical="center"/>
    </xf>
    <xf numFmtId="0" fontId="7" fillId="0" borderId="30" xfId="0" applyFont="1" applyBorder="1" applyAlignment="1">
      <alignment horizontal="center" vertical="center"/>
    </xf>
    <xf numFmtId="0" fontId="2" fillId="0" borderId="62" xfId="0" applyFont="1" applyBorder="1" applyAlignment="1">
      <alignment horizontal="center" vertical="center"/>
    </xf>
    <xf numFmtId="0" fontId="2" fillId="0" borderId="68" xfId="0" applyFont="1" applyBorder="1" applyAlignment="1">
      <alignment horizontal="center" vertical="center"/>
    </xf>
    <xf numFmtId="0" fontId="18" fillId="0" borderId="0" xfId="0" applyFont="1">
      <alignment vertical="center"/>
    </xf>
    <xf numFmtId="0" fontId="18" fillId="3" borderId="0" xfId="0" applyFont="1" applyFill="1">
      <alignment vertical="center"/>
    </xf>
    <xf numFmtId="0" fontId="21" fillId="3" borderId="56" xfId="0" applyFont="1" applyFill="1" applyBorder="1" applyAlignment="1">
      <alignment horizontal="center" vertical="center"/>
    </xf>
    <xf numFmtId="0" fontId="21" fillId="3" borderId="12" xfId="0" applyFont="1" applyFill="1" applyBorder="1" applyAlignment="1">
      <alignment horizontal="center" vertical="center"/>
    </xf>
    <xf numFmtId="0" fontId="20" fillId="3" borderId="13" xfId="0" applyFont="1" applyFill="1" applyBorder="1">
      <alignment vertical="center"/>
    </xf>
    <xf numFmtId="0" fontId="20" fillId="3" borderId="14" xfId="0" applyFont="1" applyFill="1" applyBorder="1">
      <alignment vertical="center"/>
    </xf>
    <xf numFmtId="0" fontId="20" fillId="3" borderId="16" xfId="0" applyFont="1" applyFill="1" applyBorder="1">
      <alignment vertical="center"/>
    </xf>
    <xf numFmtId="0" fontId="20" fillId="3" borderId="30" xfId="0" applyFont="1" applyFill="1" applyBorder="1" applyAlignment="1">
      <alignment horizontal="center" vertical="center"/>
    </xf>
    <xf numFmtId="0" fontId="21" fillId="3" borderId="17" xfId="0" applyFont="1" applyFill="1" applyBorder="1" applyAlignment="1">
      <alignment horizontal="center" vertical="center"/>
    </xf>
    <xf numFmtId="0" fontId="20" fillId="3" borderId="61" xfId="0" applyFont="1" applyFill="1" applyBorder="1" applyAlignment="1">
      <alignment horizontal="center" vertical="center"/>
    </xf>
    <xf numFmtId="0" fontId="21" fillId="3" borderId="20" xfId="0" applyFont="1" applyFill="1" applyBorder="1" applyAlignment="1">
      <alignment horizontal="center" vertical="center"/>
    </xf>
    <xf numFmtId="0" fontId="21" fillId="3" borderId="58" xfId="0" applyFont="1" applyFill="1" applyBorder="1" applyAlignment="1">
      <alignment horizontal="center" vertical="center"/>
    </xf>
    <xf numFmtId="0" fontId="20" fillId="3" borderId="31" xfId="0" applyFont="1" applyFill="1" applyBorder="1" applyAlignment="1">
      <alignment horizontal="right" vertical="center"/>
    </xf>
    <xf numFmtId="0" fontId="27" fillId="3" borderId="31" xfId="0" applyFont="1" applyFill="1" applyBorder="1" applyAlignment="1">
      <alignment horizontal="center" vertical="center"/>
    </xf>
    <xf numFmtId="0" fontId="20" fillId="3" borderId="14" xfId="0" applyFont="1" applyFill="1" applyBorder="1" applyAlignment="1">
      <alignment vertical="center" wrapText="1"/>
    </xf>
    <xf numFmtId="0" fontId="21" fillId="3" borderId="12" xfId="0" applyFont="1" applyFill="1" applyBorder="1" applyAlignment="1">
      <alignment horizontal="center" vertical="center" wrapText="1"/>
    </xf>
    <xf numFmtId="0" fontId="21" fillId="3" borderId="15" xfId="0" applyFont="1" applyFill="1" applyBorder="1" applyAlignment="1">
      <alignment horizontal="center" vertical="center"/>
    </xf>
    <xf numFmtId="0" fontId="21" fillId="3" borderId="45" xfId="0" applyFont="1" applyFill="1" applyBorder="1" applyAlignment="1">
      <alignment horizontal="center" vertical="center"/>
    </xf>
    <xf numFmtId="0" fontId="20" fillId="3" borderId="40" xfId="0" applyFont="1" applyFill="1" applyBorder="1" applyAlignment="1">
      <alignment horizontal="center" vertical="center"/>
    </xf>
    <xf numFmtId="0" fontId="21" fillId="3" borderId="41" xfId="0" applyFont="1" applyFill="1" applyBorder="1" applyAlignment="1">
      <alignment horizontal="center" vertical="center"/>
    </xf>
    <xf numFmtId="0" fontId="21" fillId="3" borderId="65" xfId="0" applyFont="1" applyFill="1" applyBorder="1" applyAlignment="1">
      <alignment horizontal="center" vertical="center"/>
    </xf>
    <xf numFmtId="0" fontId="20" fillId="3" borderId="31" xfId="0" applyFont="1" applyFill="1" applyBorder="1" applyAlignment="1">
      <alignment horizontal="center" vertical="center"/>
    </xf>
    <xf numFmtId="0" fontId="21" fillId="3" borderId="27" xfId="0" applyFont="1" applyFill="1" applyBorder="1" applyAlignment="1">
      <alignment horizontal="center" vertical="center"/>
    </xf>
    <xf numFmtId="0" fontId="22" fillId="3" borderId="0" xfId="0" applyFont="1" applyFill="1">
      <alignment vertical="center"/>
    </xf>
    <xf numFmtId="0" fontId="22" fillId="3" borderId="50" xfId="0" applyFont="1" applyFill="1" applyBorder="1">
      <alignment vertical="center"/>
    </xf>
    <xf numFmtId="0" fontId="22" fillId="3" borderId="52" xfId="0" applyFont="1" applyFill="1" applyBorder="1" applyAlignment="1">
      <alignment horizontal="left" vertical="center"/>
    </xf>
    <xf numFmtId="0" fontId="22" fillId="3" borderId="51" xfId="0" applyFont="1" applyFill="1" applyBorder="1">
      <alignment vertical="center"/>
    </xf>
    <xf numFmtId="0" fontId="23" fillId="3" borderId="53" xfId="1" applyFont="1" applyFill="1" applyBorder="1" applyAlignment="1">
      <alignment horizontal="left" vertical="center"/>
    </xf>
    <xf numFmtId="0" fontId="24" fillId="3" borderId="54" xfId="0" applyFont="1" applyFill="1" applyBorder="1" applyAlignment="1">
      <alignment horizontal="left" vertical="center"/>
    </xf>
    <xf numFmtId="0" fontId="21" fillId="3" borderId="0" xfId="0" applyFont="1" applyFill="1">
      <alignment vertical="center"/>
    </xf>
    <xf numFmtId="0" fontId="21" fillId="3" borderId="42" xfId="0" applyFont="1" applyFill="1" applyBorder="1">
      <alignment vertical="center"/>
    </xf>
    <xf numFmtId="0" fontId="21" fillId="3" borderId="0" xfId="0" applyFont="1" applyFill="1" applyAlignment="1">
      <alignment horizontal="right"/>
    </xf>
    <xf numFmtId="0" fontId="21" fillId="3" borderId="64" xfId="0" applyFont="1" applyFill="1" applyBorder="1" applyAlignment="1">
      <alignment horizontal="center" vertical="center"/>
    </xf>
    <xf numFmtId="0" fontId="21" fillId="2" borderId="10" xfId="0" applyFont="1" applyFill="1" applyBorder="1">
      <alignment vertical="center"/>
    </xf>
    <xf numFmtId="0" fontId="21" fillId="2" borderId="11" xfId="0" applyFont="1" applyFill="1" applyBorder="1">
      <alignment vertical="center"/>
    </xf>
    <xf numFmtId="0" fontId="21" fillId="2" borderId="24" xfId="0" applyFont="1" applyFill="1" applyBorder="1">
      <alignment vertical="center"/>
    </xf>
    <xf numFmtId="0" fontId="25" fillId="3" borderId="31" xfId="0" applyFont="1" applyFill="1" applyBorder="1" applyAlignment="1">
      <alignment horizontal="right" vertical="center"/>
    </xf>
    <xf numFmtId="0" fontId="25" fillId="3" borderId="18" xfId="0" applyFont="1" applyFill="1" applyBorder="1" applyAlignment="1">
      <alignment horizontal="right" vertical="center" wrapText="1"/>
    </xf>
    <xf numFmtId="0" fontId="21" fillId="3" borderId="23" xfId="0" applyFont="1" applyFill="1" applyBorder="1">
      <alignment vertical="center"/>
    </xf>
    <xf numFmtId="0" fontId="21" fillId="2" borderId="82" xfId="0" applyFont="1" applyFill="1" applyBorder="1">
      <alignment vertical="center"/>
    </xf>
    <xf numFmtId="0" fontId="21" fillId="3" borderId="82" xfId="0" applyFont="1" applyFill="1" applyBorder="1">
      <alignment vertical="center"/>
    </xf>
    <xf numFmtId="0" fontId="21" fillId="3" borderId="83" xfId="0" applyFont="1" applyFill="1" applyBorder="1">
      <alignment vertical="center"/>
    </xf>
    <xf numFmtId="0" fontId="21" fillId="3" borderId="84" xfId="0" applyFont="1" applyFill="1" applyBorder="1" applyAlignment="1">
      <alignment horizontal="center" vertical="center"/>
    </xf>
    <xf numFmtId="0" fontId="21" fillId="3" borderId="86" xfId="0" applyFont="1" applyFill="1" applyBorder="1" applyAlignment="1">
      <alignment horizontal="center" vertical="center"/>
    </xf>
    <xf numFmtId="0" fontId="21" fillId="2" borderId="85" xfId="0" applyFont="1" applyFill="1" applyBorder="1">
      <alignment vertical="center"/>
    </xf>
    <xf numFmtId="0" fontId="21" fillId="3" borderId="64" xfId="0" applyFont="1" applyFill="1" applyBorder="1" applyAlignment="1">
      <alignment horizontal="center" vertical="center" wrapText="1"/>
    </xf>
    <xf numFmtId="0" fontId="21" fillId="3" borderId="88" xfId="0" applyFont="1" applyFill="1" applyBorder="1" applyAlignment="1">
      <alignment horizontal="center" vertical="center" wrapText="1"/>
    </xf>
    <xf numFmtId="0" fontId="21" fillId="2" borderId="25" xfId="0" applyFont="1" applyFill="1" applyBorder="1">
      <alignment vertical="center"/>
    </xf>
    <xf numFmtId="0" fontId="21" fillId="2" borderId="70" xfId="0" applyFont="1" applyFill="1" applyBorder="1">
      <alignment vertical="center"/>
    </xf>
    <xf numFmtId="0" fontId="21" fillId="2" borderId="70" xfId="0" applyFont="1" applyFill="1" applyBorder="1" applyAlignment="1">
      <alignment horizontal="right" vertical="center"/>
    </xf>
    <xf numFmtId="0" fontId="21" fillId="2" borderId="31" xfId="0" applyFont="1" applyFill="1" applyBorder="1">
      <alignment vertical="center"/>
    </xf>
    <xf numFmtId="0" fontId="21" fillId="2" borderId="59" xfId="0" applyFont="1" applyFill="1" applyBorder="1">
      <alignment vertical="center"/>
    </xf>
    <xf numFmtId="0" fontId="19" fillId="3" borderId="0" xfId="0" applyFont="1" applyFill="1">
      <alignment vertical="center"/>
    </xf>
    <xf numFmtId="0" fontId="30" fillId="3" borderId="23" xfId="0" applyFont="1" applyFill="1" applyBorder="1">
      <alignment vertical="center"/>
    </xf>
    <xf numFmtId="9" fontId="30" fillId="3" borderId="20" xfId="2" applyFont="1" applyFill="1" applyBorder="1" applyAlignment="1">
      <alignment horizontal="center" vertical="center"/>
    </xf>
    <xf numFmtId="0" fontId="31" fillId="3" borderId="0" xfId="0" applyFont="1" applyFill="1">
      <alignment vertical="center"/>
    </xf>
    <xf numFmtId="0" fontId="31" fillId="3" borderId="55" xfId="0" applyFont="1" applyFill="1" applyBorder="1">
      <alignment vertical="center"/>
    </xf>
    <xf numFmtId="0" fontId="21" fillId="2" borderId="87" xfId="0" applyFont="1" applyFill="1" applyBorder="1">
      <alignment vertical="center"/>
    </xf>
    <xf numFmtId="0" fontId="32" fillId="3" borderId="0" xfId="0" applyFont="1" applyFill="1">
      <alignment vertical="center"/>
    </xf>
    <xf numFmtId="0" fontId="22" fillId="3" borderId="94" xfId="0" applyFont="1" applyFill="1" applyBorder="1" applyAlignment="1">
      <alignment vertical="center" wrapText="1"/>
    </xf>
    <xf numFmtId="0" fontId="33" fillId="3" borderId="0" xfId="0" applyFont="1" applyFill="1">
      <alignment vertical="center"/>
    </xf>
    <xf numFmtId="0" fontId="20" fillId="2" borderId="14" xfId="0" applyFont="1" applyFill="1" applyBorder="1" applyProtection="1">
      <alignment vertical="center"/>
      <protection locked="0"/>
    </xf>
    <xf numFmtId="49" fontId="25" fillId="2" borderId="78" xfId="0" applyNumberFormat="1" applyFont="1" applyFill="1" applyBorder="1" applyProtection="1">
      <alignment vertical="center"/>
      <protection locked="0"/>
    </xf>
    <xf numFmtId="0" fontId="18" fillId="2" borderId="14" xfId="0" applyFont="1" applyFill="1" applyBorder="1" applyAlignment="1" applyProtection="1">
      <alignment horizontal="center" vertical="center" shrinkToFit="1"/>
      <protection locked="0"/>
    </xf>
    <xf numFmtId="176" fontId="18" fillId="2" borderId="16" xfId="0" applyNumberFormat="1" applyFont="1" applyFill="1" applyBorder="1" applyAlignment="1" applyProtection="1">
      <alignment vertical="center" wrapText="1"/>
      <protection locked="0"/>
    </xf>
    <xf numFmtId="0" fontId="21" fillId="2" borderId="82" xfId="0" applyFont="1" applyFill="1" applyBorder="1" applyProtection="1">
      <alignment vertical="center"/>
    </xf>
    <xf numFmtId="0" fontId="20" fillId="2" borderId="82" xfId="0" applyFont="1" applyFill="1" applyBorder="1" applyAlignment="1" applyProtection="1">
      <alignment horizontal="left" vertical="center"/>
    </xf>
    <xf numFmtId="49" fontId="21" fillId="2" borderId="31" xfId="0" applyNumberFormat="1" applyFont="1" applyFill="1" applyBorder="1" applyAlignment="1" applyProtection="1">
      <alignment horizontal="center" vertical="center"/>
      <protection locked="0"/>
    </xf>
    <xf numFmtId="0" fontId="31" fillId="2" borderId="14" xfId="0" applyFont="1" applyFill="1" applyBorder="1" applyProtection="1">
      <alignment vertical="center"/>
      <protection locked="0"/>
    </xf>
    <xf numFmtId="49" fontId="36" fillId="2" borderId="78" xfId="0" applyNumberFormat="1" applyFont="1" applyFill="1" applyBorder="1" applyProtection="1">
      <alignment vertical="center"/>
      <protection locked="0"/>
    </xf>
    <xf numFmtId="0" fontId="37" fillId="2" borderId="14" xfId="0" applyFont="1" applyFill="1" applyBorder="1" applyAlignment="1" applyProtection="1">
      <alignment horizontal="center" vertical="center" shrinkToFit="1"/>
      <protection locked="0"/>
    </xf>
    <xf numFmtId="176" fontId="37" fillId="2" borderId="16" xfId="0" applyNumberFormat="1" applyFont="1" applyFill="1" applyBorder="1" applyAlignment="1" applyProtection="1">
      <alignment vertical="center" wrapText="1"/>
      <protection locked="0"/>
    </xf>
    <xf numFmtId="0" fontId="35" fillId="2" borderId="82" xfId="0" applyFont="1" applyFill="1" applyBorder="1" applyProtection="1">
      <alignment vertical="center"/>
    </xf>
    <xf numFmtId="0" fontId="31" fillId="2" borderId="82" xfId="0" applyFont="1" applyFill="1" applyBorder="1" applyAlignment="1" applyProtection="1">
      <alignment horizontal="left" vertical="center"/>
    </xf>
    <xf numFmtId="0" fontId="35" fillId="2" borderId="82" xfId="0" applyFont="1" applyFill="1" applyBorder="1">
      <alignment vertical="center"/>
    </xf>
    <xf numFmtId="0" fontId="35" fillId="2" borderId="85" xfId="0" applyFont="1" applyFill="1" applyBorder="1">
      <alignment vertical="center"/>
    </xf>
    <xf numFmtId="49" fontId="35" fillId="2" borderId="31" xfId="0" applyNumberFormat="1" applyFont="1" applyFill="1" applyBorder="1" applyAlignment="1" applyProtection="1">
      <alignment horizontal="center" vertical="center"/>
      <protection locked="0"/>
    </xf>
    <xf numFmtId="0" fontId="35" fillId="2" borderId="70" xfId="0" applyFont="1" applyFill="1" applyBorder="1">
      <alignment vertical="center"/>
    </xf>
    <xf numFmtId="0" fontId="35" fillId="2" borderId="24" xfId="0" applyFont="1" applyFill="1" applyBorder="1">
      <alignment vertical="center"/>
    </xf>
    <xf numFmtId="0" fontId="35" fillId="2" borderId="70" xfId="0" applyFont="1" applyFill="1" applyBorder="1" applyAlignment="1">
      <alignment horizontal="right" vertical="center"/>
    </xf>
    <xf numFmtId="0" fontId="35" fillId="2" borderId="25" xfId="0" applyFont="1" applyFill="1" applyBorder="1">
      <alignment vertical="center"/>
    </xf>
    <xf numFmtId="0" fontId="35" fillId="2" borderId="31" xfId="0" applyFont="1" applyFill="1" applyBorder="1">
      <alignment vertical="center"/>
    </xf>
    <xf numFmtId="0" fontId="35" fillId="2" borderId="87" xfId="0" applyFont="1" applyFill="1" applyBorder="1">
      <alignment vertical="center"/>
    </xf>
    <xf numFmtId="0" fontId="35" fillId="2" borderId="92" xfId="0" applyFont="1" applyFill="1" applyBorder="1">
      <alignment vertical="center"/>
    </xf>
    <xf numFmtId="0" fontId="35" fillId="2" borderId="59" xfId="0" applyFont="1" applyFill="1" applyBorder="1">
      <alignment vertical="center"/>
    </xf>
    <xf numFmtId="0" fontId="31" fillId="3" borderId="0" xfId="0" applyFont="1" applyFill="1" applyProtection="1">
      <alignment vertical="center"/>
      <protection locked="0"/>
    </xf>
    <xf numFmtId="0" fontId="32" fillId="3" borderId="0" xfId="0" applyFont="1" applyFill="1" applyProtection="1">
      <alignment vertical="center"/>
      <protection locked="0"/>
    </xf>
    <xf numFmtId="0" fontId="31" fillId="3" borderId="55" xfId="0" applyFont="1" applyFill="1" applyBorder="1" applyProtection="1">
      <alignment vertical="center"/>
      <protection locked="0"/>
    </xf>
    <xf numFmtId="0" fontId="18" fillId="0" borderId="0" xfId="0" applyFont="1" applyProtection="1">
      <alignment vertical="center"/>
      <protection locked="0"/>
    </xf>
    <xf numFmtId="0" fontId="21" fillId="3" borderId="92" xfId="0" applyFont="1" applyFill="1" applyBorder="1">
      <alignment vertical="center"/>
    </xf>
    <xf numFmtId="0" fontId="21" fillId="3" borderId="20" xfId="0" applyFont="1" applyFill="1" applyBorder="1" applyAlignment="1">
      <alignment horizontal="center" vertical="center"/>
    </xf>
    <xf numFmtId="0" fontId="21" fillId="3" borderId="23" xfId="0" applyFont="1" applyFill="1" applyBorder="1" applyAlignment="1">
      <alignment horizontal="center" vertical="center"/>
    </xf>
    <xf numFmtId="0" fontId="19" fillId="3" borderId="0" xfId="0" applyFont="1" applyFill="1" applyAlignment="1">
      <alignment horizontal="center" vertical="center"/>
    </xf>
    <xf numFmtId="0" fontId="21" fillId="3" borderId="69" xfId="0" applyFont="1" applyFill="1" applyBorder="1" applyAlignment="1">
      <alignment horizontal="center" vertical="center"/>
    </xf>
    <xf numFmtId="0" fontId="21" fillId="3" borderId="58" xfId="0" applyFont="1" applyFill="1" applyBorder="1" applyAlignment="1">
      <alignment horizontal="center" vertical="center"/>
    </xf>
    <xf numFmtId="0" fontId="25" fillId="2" borderId="28" xfId="0" applyFont="1" applyFill="1" applyBorder="1" applyAlignment="1" applyProtection="1">
      <alignment horizontal="center" vertical="center"/>
      <protection locked="0"/>
    </xf>
    <xf numFmtId="0" fontId="25" fillId="2" borderId="29" xfId="0" applyFont="1" applyFill="1" applyBorder="1" applyAlignment="1" applyProtection="1">
      <alignment horizontal="center" vertical="center"/>
      <protection locked="0"/>
    </xf>
    <xf numFmtId="0" fontId="20" fillId="2" borderId="68" xfId="0" applyFont="1" applyFill="1" applyBorder="1" applyAlignment="1" applyProtection="1">
      <alignment horizontal="center" vertical="center"/>
      <protection locked="0"/>
    </xf>
    <xf numFmtId="0" fontId="20" fillId="2" borderId="31" xfId="0" applyFont="1" applyFill="1" applyBorder="1" applyAlignment="1" applyProtection="1">
      <alignment horizontal="center" vertical="center"/>
      <protection locked="0"/>
    </xf>
    <xf numFmtId="0" fontId="20" fillId="2" borderId="32" xfId="0" applyFont="1" applyFill="1" applyBorder="1" applyAlignment="1" applyProtection="1">
      <alignment horizontal="center" vertical="center"/>
      <protection locked="0"/>
    </xf>
    <xf numFmtId="0" fontId="21" fillId="2" borderId="62" xfId="0" applyFont="1" applyFill="1" applyBorder="1" applyAlignment="1" applyProtection="1">
      <alignment horizontal="center" vertical="center"/>
      <protection locked="0"/>
    </xf>
    <xf numFmtId="0" fontId="21" fillId="2" borderId="28" xfId="0" applyFont="1" applyFill="1" applyBorder="1" applyAlignment="1" applyProtection="1">
      <alignment horizontal="center" vertical="center"/>
      <protection locked="0"/>
    </xf>
    <xf numFmtId="0" fontId="21" fillId="2" borderId="29" xfId="0" applyFont="1" applyFill="1" applyBorder="1" applyAlignment="1" applyProtection="1">
      <alignment horizontal="center" vertical="center"/>
      <protection locked="0"/>
    </xf>
    <xf numFmtId="0" fontId="25" fillId="3" borderId="54" xfId="0" applyFont="1" applyFill="1" applyBorder="1" applyAlignment="1">
      <alignment horizontal="center" vertical="center"/>
    </xf>
    <xf numFmtId="0" fontId="20" fillId="3" borderId="54" xfId="0" applyFont="1" applyFill="1" applyBorder="1" applyAlignment="1">
      <alignment horizontal="center" vertical="center"/>
    </xf>
    <xf numFmtId="0" fontId="21" fillId="2" borderId="20" xfId="0" applyFont="1" applyFill="1" applyBorder="1" applyAlignment="1" applyProtection="1">
      <alignment horizontal="center" vertical="center"/>
      <protection locked="0"/>
    </xf>
    <xf numFmtId="0" fontId="21" fillId="2" borderId="23" xfId="0" applyFont="1" applyFill="1" applyBorder="1" applyAlignment="1" applyProtection="1">
      <alignment horizontal="center" vertical="center"/>
      <protection locked="0"/>
    </xf>
    <xf numFmtId="49" fontId="25" fillId="2" borderId="79" xfId="0" applyNumberFormat="1" applyFont="1" applyFill="1" applyBorder="1" applyAlignment="1" applyProtection="1">
      <alignment horizontal="left" vertical="center"/>
      <protection locked="0"/>
    </xf>
    <xf numFmtId="49" fontId="25" fillId="2" borderId="77" xfId="0" applyNumberFormat="1" applyFont="1" applyFill="1" applyBorder="1" applyAlignment="1" applyProtection="1">
      <alignment horizontal="left" vertical="center"/>
      <protection locked="0"/>
    </xf>
    <xf numFmtId="14" fontId="26" fillId="2" borderId="2" xfId="0" applyNumberFormat="1" applyFont="1" applyFill="1" applyBorder="1" applyAlignment="1" applyProtection="1">
      <alignment horizontal="center"/>
      <protection locked="0"/>
    </xf>
    <xf numFmtId="14" fontId="26" fillId="2" borderId="3" xfId="0" applyNumberFormat="1" applyFont="1" applyFill="1" applyBorder="1" applyAlignment="1" applyProtection="1">
      <alignment horizontal="center"/>
      <protection locked="0"/>
    </xf>
    <xf numFmtId="14" fontId="26" fillId="2" borderId="4" xfId="0" applyNumberFormat="1" applyFont="1" applyFill="1" applyBorder="1" applyAlignment="1" applyProtection="1">
      <alignment horizontal="center"/>
      <protection locked="0"/>
    </xf>
    <xf numFmtId="0" fontId="25" fillId="3" borderId="53" xfId="0" applyFont="1" applyFill="1" applyBorder="1" applyAlignment="1">
      <alignment horizontal="center" vertical="center"/>
    </xf>
    <xf numFmtId="0" fontId="20" fillId="3" borderId="53" xfId="0" applyFont="1" applyFill="1" applyBorder="1" applyAlignment="1">
      <alignment horizontal="center" vertical="center"/>
    </xf>
    <xf numFmtId="0" fontId="26" fillId="2" borderId="93" xfId="0" applyFont="1" applyFill="1" applyBorder="1" applyAlignment="1" applyProtection="1">
      <alignment horizontal="center" vertical="center"/>
      <protection locked="0"/>
    </xf>
    <xf numFmtId="0" fontId="26" fillId="2" borderId="10" xfId="0" applyFont="1" applyFill="1" applyBorder="1" applyAlignment="1" applyProtection="1">
      <alignment horizontal="center" vertical="center"/>
      <protection locked="0"/>
    </xf>
    <xf numFmtId="0" fontId="26" fillId="2" borderId="11" xfId="0" applyFont="1" applyFill="1" applyBorder="1" applyAlignment="1" applyProtection="1">
      <alignment horizontal="center" vertical="center"/>
      <protection locked="0"/>
    </xf>
    <xf numFmtId="0" fontId="21" fillId="3" borderId="69" xfId="0" applyFont="1" applyFill="1" applyBorder="1" applyAlignment="1">
      <alignment horizontal="center" vertical="center" wrapText="1"/>
    </xf>
    <xf numFmtId="0" fontId="25" fillId="2" borderId="13" xfId="0" applyFont="1" applyFill="1" applyBorder="1" applyAlignment="1" applyProtection="1">
      <alignment horizontal="center" vertical="center" wrapText="1"/>
      <protection locked="0"/>
    </xf>
    <xf numFmtId="0" fontId="25" fillId="2" borderId="80" xfId="0" applyFont="1" applyFill="1" applyBorder="1" applyAlignment="1" applyProtection="1">
      <alignment horizontal="center" vertical="center" wrapText="1"/>
      <protection locked="0"/>
    </xf>
    <xf numFmtId="0" fontId="25" fillId="2" borderId="81" xfId="0" applyFont="1" applyFill="1" applyBorder="1" applyAlignment="1" applyProtection="1">
      <alignment horizontal="right" vertical="center" wrapText="1"/>
      <protection locked="0"/>
    </xf>
    <xf numFmtId="0" fontId="25" fillId="2" borderId="80" xfId="0" applyFont="1" applyFill="1" applyBorder="1" applyAlignment="1" applyProtection="1">
      <alignment horizontal="right" vertical="center" wrapText="1"/>
      <protection locked="0"/>
    </xf>
    <xf numFmtId="0" fontId="25" fillId="3" borderId="26" xfId="0" applyFont="1" applyFill="1" applyBorder="1" applyAlignment="1">
      <alignment horizontal="right" vertical="center" wrapText="1"/>
    </xf>
    <xf numFmtId="0" fontId="25" fillId="3" borderId="18" xfId="0" applyFont="1" applyFill="1" applyBorder="1" applyAlignment="1">
      <alignment horizontal="right" vertical="center" wrapText="1"/>
    </xf>
    <xf numFmtId="0" fontId="25" fillId="2" borderId="14" xfId="0" applyFont="1" applyFill="1" applyBorder="1" applyAlignment="1" applyProtection="1">
      <alignment horizontal="center" vertical="center" wrapText="1"/>
      <protection locked="0"/>
    </xf>
    <xf numFmtId="0" fontId="21" fillId="3" borderId="75" xfId="0" applyFont="1" applyFill="1" applyBorder="1" applyAlignment="1">
      <alignment horizontal="center" vertical="center"/>
    </xf>
    <xf numFmtId="0" fontId="20" fillId="3" borderId="13" xfId="0" applyFont="1" applyFill="1" applyBorder="1" applyAlignment="1">
      <alignment horizontal="left" vertical="center"/>
    </xf>
    <xf numFmtId="0" fontId="20" fillId="3" borderId="14" xfId="0" applyFont="1" applyFill="1" applyBorder="1" applyAlignment="1">
      <alignment horizontal="left" vertical="center"/>
    </xf>
    <xf numFmtId="0" fontId="20" fillId="3" borderId="48" xfId="0" applyFont="1" applyFill="1" applyBorder="1" applyAlignment="1">
      <alignment horizontal="left" vertical="center"/>
    </xf>
    <xf numFmtId="0" fontId="20" fillId="3" borderId="20" xfId="0" applyFont="1" applyFill="1" applyBorder="1" applyAlignment="1">
      <alignment horizontal="left" vertical="center"/>
    </xf>
    <xf numFmtId="0" fontId="21" fillId="2" borderId="13" xfId="0" applyFont="1" applyFill="1" applyBorder="1" applyAlignment="1" applyProtection="1">
      <alignment horizontal="center" vertical="center"/>
      <protection locked="0"/>
    </xf>
    <xf numFmtId="0" fontId="21" fillId="2" borderId="14" xfId="0" applyFont="1" applyFill="1" applyBorder="1" applyAlignment="1" applyProtection="1">
      <alignment horizontal="center" vertical="center"/>
      <protection locked="0"/>
    </xf>
    <xf numFmtId="0" fontId="21" fillId="2" borderId="15" xfId="0" applyFont="1" applyFill="1" applyBorder="1" applyAlignment="1" applyProtection="1">
      <alignment horizontal="center" vertical="center"/>
      <protection locked="0"/>
    </xf>
    <xf numFmtId="0" fontId="20" fillId="3" borderId="26" xfId="0" applyFont="1" applyFill="1" applyBorder="1" applyAlignment="1">
      <alignment horizontal="left" vertical="center"/>
    </xf>
    <xf numFmtId="0" fontId="20" fillId="3" borderId="18" xfId="0" applyFont="1" applyFill="1" applyBorder="1" applyAlignment="1">
      <alignment horizontal="left" vertical="center"/>
    </xf>
    <xf numFmtId="0" fontId="20" fillId="2" borderId="13" xfId="0" applyFont="1" applyFill="1" applyBorder="1" applyAlignment="1" applyProtection="1">
      <alignment horizontal="center" vertical="center"/>
      <protection locked="0"/>
    </xf>
    <xf numFmtId="0" fontId="20" fillId="2" borderId="15" xfId="0" applyFont="1" applyFill="1" applyBorder="1" applyAlignment="1" applyProtection="1">
      <alignment horizontal="center" vertical="center"/>
      <protection locked="0"/>
    </xf>
    <xf numFmtId="0" fontId="21" fillId="3" borderId="57" xfId="0" applyFont="1" applyFill="1" applyBorder="1" applyAlignment="1">
      <alignment horizontal="center" vertical="center" wrapText="1"/>
    </xf>
    <xf numFmtId="0" fontId="21" fillId="3" borderId="58" xfId="0" applyFont="1" applyFill="1" applyBorder="1" applyAlignment="1">
      <alignment horizontal="center" vertical="center" wrapText="1"/>
    </xf>
    <xf numFmtId="0" fontId="21" fillId="2" borderId="38" xfId="0" applyFont="1" applyFill="1" applyBorder="1" applyAlignment="1" applyProtection="1">
      <alignment horizontal="center" vertical="center"/>
      <protection locked="0"/>
    </xf>
    <xf numFmtId="0" fontId="21" fillId="2" borderId="3" xfId="0" applyFont="1" applyFill="1" applyBorder="1" applyAlignment="1" applyProtection="1">
      <alignment horizontal="center" vertical="center"/>
      <protection locked="0"/>
    </xf>
    <xf numFmtId="0" fontId="21" fillId="2" borderId="4" xfId="0" applyFont="1" applyFill="1" applyBorder="1" applyAlignment="1" applyProtection="1">
      <alignment horizontal="center" vertical="center"/>
      <protection locked="0"/>
    </xf>
    <xf numFmtId="0" fontId="21" fillId="2" borderId="26" xfId="0" applyFont="1" applyFill="1" applyBorder="1" applyAlignment="1" applyProtection="1">
      <alignment horizontal="center" vertical="center"/>
      <protection locked="0"/>
    </xf>
    <xf numFmtId="0" fontId="21" fillId="2" borderId="18" xfId="0" applyFont="1" applyFill="1" applyBorder="1" applyAlignment="1" applyProtection="1">
      <alignment horizontal="center" vertical="center"/>
      <protection locked="0"/>
    </xf>
    <xf numFmtId="0" fontId="21" fillId="2" borderId="19" xfId="0" applyFont="1" applyFill="1" applyBorder="1" applyAlignment="1" applyProtection="1">
      <alignment horizontal="center" vertical="center"/>
      <protection locked="0"/>
    </xf>
    <xf numFmtId="0" fontId="21" fillId="3" borderId="57" xfId="0" applyFont="1" applyFill="1" applyBorder="1" applyAlignment="1">
      <alignment horizontal="center" vertical="center"/>
    </xf>
    <xf numFmtId="0" fontId="20" fillId="2" borderId="82" xfId="0" applyFont="1" applyFill="1" applyBorder="1" applyAlignment="1" applyProtection="1">
      <alignment horizontal="center" vertical="center"/>
    </xf>
    <xf numFmtId="0" fontId="20" fillId="2" borderId="85" xfId="0" applyFont="1" applyFill="1" applyBorder="1" applyAlignment="1" applyProtection="1">
      <alignment horizontal="center" vertical="center"/>
    </xf>
    <xf numFmtId="0" fontId="21" fillId="3" borderId="89" xfId="0" applyFont="1" applyFill="1" applyBorder="1" applyAlignment="1">
      <alignment horizontal="center" vertical="center"/>
    </xf>
    <xf numFmtId="0" fontId="21" fillId="3" borderId="90" xfId="0" applyFont="1" applyFill="1" applyBorder="1" applyAlignment="1">
      <alignment horizontal="center" vertical="center"/>
    </xf>
    <xf numFmtId="0" fontId="21" fillId="3" borderId="13" xfId="0" applyFont="1" applyFill="1" applyBorder="1" applyAlignment="1">
      <alignment horizontal="center" vertical="center" wrapText="1"/>
    </xf>
    <xf numFmtId="0" fontId="21" fillId="3" borderId="15" xfId="0" applyFont="1" applyFill="1" applyBorder="1" applyAlignment="1">
      <alignment horizontal="center" vertical="center"/>
    </xf>
    <xf numFmtId="0" fontId="20" fillId="2" borderId="72" xfId="0" applyFont="1" applyFill="1" applyBorder="1" applyAlignment="1" applyProtection="1">
      <alignment horizontal="center" vertical="center"/>
      <protection locked="0"/>
    </xf>
    <xf numFmtId="0" fontId="20" fillId="2" borderId="73" xfId="0" applyFont="1" applyFill="1" applyBorder="1" applyAlignment="1" applyProtection="1">
      <alignment horizontal="center" vertical="center"/>
      <protection locked="0"/>
    </xf>
    <xf numFmtId="0" fontId="20" fillId="2" borderId="74" xfId="0" applyFont="1" applyFill="1" applyBorder="1" applyAlignment="1" applyProtection="1">
      <alignment horizontal="center" vertical="center"/>
      <protection locked="0"/>
    </xf>
    <xf numFmtId="49" fontId="26" fillId="2" borderId="13" xfId="0" applyNumberFormat="1" applyFont="1" applyFill="1" applyBorder="1" applyAlignment="1" applyProtection="1">
      <alignment horizontal="center" vertical="center"/>
      <protection locked="0"/>
    </xf>
    <xf numFmtId="49" fontId="26" fillId="2" borderId="14" xfId="0" applyNumberFormat="1" applyFont="1" applyFill="1" applyBorder="1" applyAlignment="1" applyProtection="1">
      <alignment horizontal="center" vertical="center"/>
      <protection locked="0"/>
    </xf>
    <xf numFmtId="49" fontId="26" fillId="2" borderId="16" xfId="0" applyNumberFormat="1" applyFont="1" applyFill="1" applyBorder="1" applyAlignment="1" applyProtection="1">
      <alignment horizontal="center" vertical="center"/>
      <protection locked="0"/>
    </xf>
    <xf numFmtId="49" fontId="26" fillId="2" borderId="15" xfId="0" applyNumberFormat="1" applyFont="1" applyFill="1" applyBorder="1" applyAlignment="1" applyProtection="1">
      <alignment horizontal="center" vertical="center"/>
      <protection locked="0"/>
    </xf>
    <xf numFmtId="0" fontId="21" fillId="2" borderId="67" xfId="0" applyFont="1" applyFill="1" applyBorder="1" applyAlignment="1" applyProtection="1">
      <alignment horizontal="center" vertical="center"/>
      <protection locked="0"/>
    </xf>
    <xf numFmtId="0" fontId="21" fillId="2" borderId="66" xfId="0" applyFont="1" applyFill="1" applyBorder="1" applyAlignment="1" applyProtection="1">
      <alignment horizontal="center" vertical="center"/>
      <protection locked="0"/>
    </xf>
    <xf numFmtId="0" fontId="21" fillId="2" borderId="16" xfId="0" applyFont="1" applyFill="1" applyBorder="1" applyAlignment="1" applyProtection="1">
      <alignment horizontal="center" vertical="center"/>
      <protection locked="0"/>
    </xf>
    <xf numFmtId="49" fontId="21" fillId="2" borderId="31" xfId="0" applyNumberFormat="1" applyFont="1" applyFill="1" applyBorder="1" applyAlignment="1" applyProtection="1">
      <alignment horizontal="center" vertical="center"/>
      <protection locked="0"/>
    </xf>
    <xf numFmtId="49" fontId="21" fillId="2" borderId="87" xfId="0" applyNumberFormat="1" applyFont="1" applyFill="1" applyBorder="1" applyAlignment="1" applyProtection="1">
      <alignment horizontal="center" vertical="center"/>
      <protection locked="0"/>
    </xf>
    <xf numFmtId="0" fontId="21" fillId="4" borderId="31" xfId="0" applyFont="1" applyFill="1" applyBorder="1" applyAlignment="1">
      <alignment horizontal="center" vertical="center"/>
    </xf>
    <xf numFmtId="0" fontId="21" fillId="4" borderId="32" xfId="0" applyFont="1" applyFill="1" applyBorder="1" applyAlignment="1">
      <alignment horizontal="center" vertical="center"/>
    </xf>
    <xf numFmtId="0" fontId="21" fillId="0" borderId="0" xfId="0" applyFont="1" applyAlignment="1">
      <alignment horizontal="center" vertical="center" wrapText="1"/>
    </xf>
    <xf numFmtId="0" fontId="21" fillId="3" borderId="45" xfId="0" applyFont="1" applyFill="1" applyBorder="1" applyAlignment="1">
      <alignment horizontal="center" vertical="center"/>
    </xf>
    <xf numFmtId="0" fontId="21" fillId="3" borderId="47" xfId="0" applyFont="1" applyFill="1" applyBorder="1" applyAlignment="1">
      <alignment horizontal="center" vertical="center"/>
    </xf>
    <xf numFmtId="0" fontId="21" fillId="3" borderId="37" xfId="0" applyFont="1" applyFill="1" applyBorder="1" applyAlignment="1">
      <alignment horizontal="center" vertical="center"/>
    </xf>
    <xf numFmtId="0" fontId="21" fillId="0" borderId="0" xfId="0" applyFont="1" applyAlignment="1" applyProtection="1">
      <alignment horizontal="center" vertical="center"/>
      <protection locked="0"/>
    </xf>
    <xf numFmtId="0" fontId="25" fillId="2" borderId="31" xfId="0" applyFont="1" applyFill="1" applyBorder="1" applyAlignment="1" applyProtection="1">
      <alignment horizontal="center" vertical="center"/>
      <protection locked="0"/>
    </xf>
    <xf numFmtId="0" fontId="25" fillId="2" borderId="77" xfId="0" applyFont="1" applyFill="1" applyBorder="1" applyAlignment="1" applyProtection="1">
      <alignment horizontal="center" vertical="center"/>
      <protection locked="0"/>
    </xf>
    <xf numFmtId="0" fontId="25" fillId="4" borderId="31" xfId="0" applyFont="1" applyFill="1" applyBorder="1" applyAlignment="1">
      <alignment horizontal="left" vertical="center"/>
    </xf>
    <xf numFmtId="0" fontId="25" fillId="4" borderId="32" xfId="0" applyFont="1" applyFill="1" applyBorder="1" applyAlignment="1">
      <alignment horizontal="left" vertical="center"/>
    </xf>
    <xf numFmtId="0" fontId="18" fillId="3" borderId="14" xfId="0" applyFont="1" applyFill="1" applyBorder="1" applyAlignment="1">
      <alignment horizontal="left" vertical="center" wrapText="1"/>
    </xf>
    <xf numFmtId="0" fontId="20" fillId="3" borderId="14" xfId="0" applyFont="1" applyFill="1" applyBorder="1" applyAlignment="1">
      <alignment horizontal="center" vertical="center" wrapText="1"/>
    </xf>
    <xf numFmtId="0" fontId="20" fillId="3" borderId="16" xfId="0" applyFont="1" applyFill="1" applyBorder="1" applyAlignment="1">
      <alignment horizontal="center" vertical="center" wrapText="1"/>
    </xf>
    <xf numFmtId="49" fontId="18" fillId="2" borderId="13" xfId="0" applyNumberFormat="1" applyFont="1" applyFill="1" applyBorder="1" applyAlignment="1" applyProtection="1">
      <alignment horizontal="center" vertical="center"/>
      <protection locked="0"/>
    </xf>
    <xf numFmtId="49" fontId="18" fillId="2" borderId="14" xfId="0" applyNumberFormat="1" applyFont="1" applyFill="1" applyBorder="1" applyAlignment="1" applyProtection="1">
      <alignment horizontal="center" vertical="center"/>
      <protection locked="0"/>
    </xf>
    <xf numFmtId="49" fontId="18" fillId="2" borderId="15" xfId="0" applyNumberFormat="1" applyFont="1" applyFill="1" applyBorder="1" applyAlignment="1" applyProtection="1">
      <alignment horizontal="center" vertical="center"/>
      <protection locked="0"/>
    </xf>
    <xf numFmtId="0" fontId="21" fillId="3" borderId="14" xfId="0" applyFont="1" applyFill="1" applyBorder="1" applyAlignment="1">
      <alignment horizontal="center" vertical="center" wrapText="1"/>
    </xf>
    <xf numFmtId="0" fontId="21" fillId="3" borderId="14" xfId="0" applyFont="1" applyFill="1" applyBorder="1" applyAlignment="1">
      <alignment horizontal="center" vertical="center"/>
    </xf>
    <xf numFmtId="49" fontId="18" fillId="2" borderId="16" xfId="0" applyNumberFormat="1" applyFont="1" applyFill="1" applyBorder="1" applyAlignment="1" applyProtection="1">
      <alignment horizontal="center" vertical="center"/>
      <protection locked="0"/>
    </xf>
    <xf numFmtId="0" fontId="20" fillId="3" borderId="26" xfId="0" applyFont="1" applyFill="1" applyBorder="1" applyAlignment="1">
      <alignment horizontal="right" vertical="center"/>
    </xf>
    <xf numFmtId="0" fontId="20" fillId="3" borderId="66" xfId="0" applyFont="1" applyFill="1" applyBorder="1" applyAlignment="1">
      <alignment horizontal="right" vertical="center"/>
    </xf>
    <xf numFmtId="0" fontId="20" fillId="3" borderId="48" xfId="0" applyFont="1" applyFill="1" applyBorder="1" applyAlignment="1">
      <alignment horizontal="right" vertical="center"/>
    </xf>
    <xf numFmtId="0" fontId="20" fillId="3" borderId="65" xfId="0" applyFont="1" applyFill="1" applyBorder="1" applyAlignment="1">
      <alignment horizontal="right" vertical="center"/>
    </xf>
    <xf numFmtId="0" fontId="21" fillId="3" borderId="63" xfId="0" applyFont="1" applyFill="1" applyBorder="1" applyAlignment="1">
      <alignment horizontal="center" vertical="center"/>
    </xf>
    <xf numFmtId="0" fontId="21" fillId="2" borderId="24" xfId="0" applyFont="1" applyFill="1" applyBorder="1" applyAlignment="1">
      <alignment horizontal="left" vertical="center"/>
    </xf>
    <xf numFmtId="0" fontId="21" fillId="2" borderId="46" xfId="0" applyFont="1" applyFill="1" applyBorder="1" applyAlignment="1">
      <alignment horizontal="left" vertical="center"/>
    </xf>
    <xf numFmtId="0" fontId="21" fillId="3" borderId="79" xfId="0" applyFont="1" applyFill="1" applyBorder="1" applyAlignment="1">
      <alignment horizontal="right" vertical="center"/>
    </xf>
    <xf numFmtId="0" fontId="21" fillId="3" borderId="87" xfId="0" applyFont="1" applyFill="1" applyBorder="1" applyAlignment="1">
      <alignment horizontal="right" vertical="center"/>
    </xf>
    <xf numFmtId="0" fontId="21" fillId="3" borderId="18" xfId="0" applyFont="1" applyFill="1" applyBorder="1" applyAlignment="1">
      <alignment horizontal="right" vertical="center"/>
    </xf>
    <xf numFmtId="0" fontId="21" fillId="3" borderId="66" xfId="0" applyFont="1" applyFill="1" applyBorder="1" applyAlignment="1">
      <alignment horizontal="right" vertical="center"/>
    </xf>
    <xf numFmtId="49" fontId="21" fillId="2" borderId="68" xfId="0" applyNumberFormat="1" applyFont="1" applyFill="1" applyBorder="1" applyAlignment="1" applyProtection="1">
      <alignment horizontal="center" vertical="center"/>
      <protection locked="0"/>
    </xf>
    <xf numFmtId="49" fontId="21" fillId="2" borderId="32" xfId="0" applyNumberFormat="1" applyFont="1" applyFill="1" applyBorder="1" applyAlignment="1" applyProtection="1">
      <alignment horizontal="center" vertical="center"/>
      <protection locked="0"/>
    </xf>
    <xf numFmtId="49" fontId="4" fillId="2" borderId="26" xfId="1" applyNumberFormat="1" applyFill="1" applyBorder="1" applyAlignment="1" applyProtection="1">
      <alignment horizontal="center" vertical="center" wrapText="1"/>
      <protection locked="0"/>
    </xf>
    <xf numFmtId="49" fontId="21" fillId="2" borderId="18" xfId="0" applyNumberFormat="1" applyFont="1" applyFill="1" applyBorder="1" applyAlignment="1" applyProtection="1">
      <alignment horizontal="center" vertical="center" wrapText="1"/>
      <protection locked="0"/>
    </xf>
    <xf numFmtId="49" fontId="21" fillId="2" borderId="19" xfId="0" applyNumberFormat="1" applyFont="1" applyFill="1" applyBorder="1" applyAlignment="1" applyProtection="1">
      <alignment horizontal="center" vertical="center" wrapText="1"/>
      <protection locked="0"/>
    </xf>
    <xf numFmtId="0" fontId="20" fillId="3" borderId="76" xfId="0" applyFont="1" applyFill="1" applyBorder="1" applyAlignment="1">
      <alignment horizontal="right" vertical="center"/>
    </xf>
    <xf numFmtId="0" fontId="20" fillId="3" borderId="8" xfId="0" applyFont="1" applyFill="1" applyBorder="1" applyAlignment="1">
      <alignment horizontal="right" vertical="center"/>
    </xf>
    <xf numFmtId="0" fontId="21" fillId="2" borderId="8" xfId="0" applyFont="1" applyFill="1" applyBorder="1" applyAlignment="1" applyProtection="1">
      <alignment horizontal="left" vertical="center"/>
      <protection locked="0"/>
    </xf>
    <xf numFmtId="0" fontId="21" fillId="2" borderId="9" xfId="0" applyFont="1" applyFill="1" applyBorder="1" applyAlignment="1" applyProtection="1">
      <alignment horizontal="left" vertical="center"/>
      <protection locked="0"/>
    </xf>
    <xf numFmtId="0" fontId="21" fillId="3" borderId="91" xfId="0" applyFont="1" applyFill="1" applyBorder="1" applyAlignment="1">
      <alignment horizontal="right" vertical="center"/>
    </xf>
    <xf numFmtId="0" fontId="21" fillId="3" borderId="59" xfId="0" applyFont="1" applyFill="1" applyBorder="1" applyAlignment="1">
      <alignment horizontal="right" vertical="center"/>
    </xf>
    <xf numFmtId="0" fontId="21" fillId="3" borderId="68" xfId="0" applyFont="1" applyFill="1" applyBorder="1" applyAlignment="1">
      <alignment horizontal="right" vertical="center"/>
    </xf>
    <xf numFmtId="0" fontId="21" fillId="3" borderId="31" xfId="0" applyFont="1" applyFill="1" applyBorder="1" applyAlignment="1">
      <alignment horizontal="right" vertical="center"/>
    </xf>
    <xf numFmtId="0" fontId="21" fillId="2" borderId="59" xfId="0" applyFont="1" applyFill="1" applyBorder="1" applyAlignment="1">
      <alignment horizontal="left" vertical="center"/>
    </xf>
    <xf numFmtId="0" fontId="21" fillId="2" borderId="59" xfId="0" applyFont="1" applyFill="1" applyBorder="1" applyAlignment="1">
      <alignment horizontal="center" vertical="center"/>
    </xf>
    <xf numFmtId="0" fontId="20" fillId="2" borderId="87" xfId="0" applyFont="1" applyFill="1" applyBorder="1" applyAlignment="1" applyProtection="1">
      <alignment horizontal="center" vertical="center"/>
      <protection locked="0"/>
    </xf>
    <xf numFmtId="0" fontId="4" fillId="2" borderId="13" xfId="1" applyFill="1" applyBorder="1" applyAlignment="1" applyProtection="1">
      <alignment horizontal="center" vertical="center"/>
      <protection locked="0"/>
    </xf>
    <xf numFmtId="49" fontId="21" fillId="2" borderId="14" xfId="0" applyNumberFormat="1" applyFont="1" applyFill="1" applyBorder="1" applyAlignment="1" applyProtection="1">
      <alignment horizontal="center" vertical="center"/>
      <protection locked="0"/>
    </xf>
    <xf numFmtId="49" fontId="21" fillId="2" borderId="15" xfId="0" applyNumberFormat="1" applyFont="1" applyFill="1" applyBorder="1" applyAlignment="1" applyProtection="1">
      <alignment horizontal="center" vertical="center"/>
      <protection locked="0"/>
    </xf>
    <xf numFmtId="0" fontId="20" fillId="2" borderId="14" xfId="0" applyFont="1" applyFill="1" applyBorder="1" applyAlignment="1" applyProtection="1">
      <alignment horizontal="center" vertical="center"/>
      <protection locked="0"/>
    </xf>
    <xf numFmtId="0" fontId="30" fillId="3" borderId="13" xfId="0" applyFont="1" applyFill="1" applyBorder="1" applyAlignment="1">
      <alignment horizontal="right" vertical="center"/>
    </xf>
    <xf numFmtId="0" fontId="30" fillId="3" borderId="14" xfId="0" applyFont="1" applyFill="1" applyBorder="1" applyAlignment="1">
      <alignment horizontal="right" vertical="center"/>
    </xf>
    <xf numFmtId="0" fontId="30" fillId="2" borderId="14" xfId="0" applyFont="1" applyFill="1" applyBorder="1" applyAlignment="1" applyProtection="1">
      <alignment horizontal="center" vertical="center"/>
      <protection locked="0"/>
    </xf>
    <xf numFmtId="49" fontId="21" fillId="2" borderId="13" xfId="0" applyNumberFormat="1" applyFont="1" applyFill="1" applyBorder="1" applyAlignment="1" applyProtection="1">
      <alignment horizontal="center" vertical="center"/>
      <protection locked="0"/>
    </xf>
    <xf numFmtId="0" fontId="21" fillId="3" borderId="13" xfId="0" applyFont="1" applyFill="1" applyBorder="1" applyAlignment="1">
      <alignment horizontal="center" vertical="center"/>
    </xf>
    <xf numFmtId="0" fontId="21" fillId="2" borderId="48" xfId="0" applyFont="1" applyFill="1" applyBorder="1" applyAlignment="1" applyProtection="1">
      <alignment horizontal="center" vertical="center"/>
      <protection locked="0"/>
    </xf>
    <xf numFmtId="0" fontId="20" fillId="3" borderId="20" xfId="0" applyFont="1" applyFill="1" applyBorder="1" applyAlignment="1">
      <alignment horizontal="center" vertical="center"/>
    </xf>
    <xf numFmtId="0" fontId="20" fillId="3" borderId="65" xfId="0" applyFont="1" applyFill="1" applyBorder="1" applyAlignment="1">
      <alignment horizontal="center" vertical="center"/>
    </xf>
    <xf numFmtId="0" fontId="20" fillId="3" borderId="49" xfId="0" applyFont="1" applyFill="1" applyBorder="1" applyAlignment="1">
      <alignment horizontal="right" vertical="center"/>
    </xf>
    <xf numFmtId="0" fontId="20" fillId="3" borderId="71" xfId="0" applyFont="1" applyFill="1" applyBorder="1" applyAlignment="1">
      <alignment horizontal="right" vertical="center"/>
    </xf>
    <xf numFmtId="0" fontId="2" fillId="0" borderId="22" xfId="0" applyFont="1" applyBorder="1" applyAlignment="1">
      <alignment horizontal="center" vertical="center"/>
    </xf>
    <xf numFmtId="0" fontId="2" fillId="0" borderId="5" xfId="0" applyFont="1" applyBorder="1" applyAlignment="1">
      <alignment horizontal="center" vertical="center"/>
    </xf>
    <xf numFmtId="0" fontId="2" fillId="0" borderId="48"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7" fillId="0" borderId="8"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21" xfId="0" applyFont="1" applyBorder="1" applyAlignment="1">
      <alignment horizontal="center" vertical="center"/>
    </xf>
    <xf numFmtId="0" fontId="2" fillId="0" borderId="46" xfId="0" applyFont="1" applyBorder="1" applyAlignment="1">
      <alignment horizontal="center"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3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 fillId="0" borderId="47" xfId="0" applyFont="1" applyBorder="1" applyAlignment="1">
      <alignment horizontal="center" vertical="center"/>
    </xf>
    <xf numFmtId="0" fontId="2" fillId="0" borderId="37"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62" xfId="0" applyFont="1" applyBorder="1" applyAlignment="1">
      <alignment horizontal="center" vertical="center"/>
    </xf>
    <xf numFmtId="0" fontId="2" fillId="0" borderId="28" xfId="0" applyFont="1" applyBorder="1" applyAlignment="1">
      <alignment horizontal="center" vertical="center"/>
    </xf>
    <xf numFmtId="0" fontId="2" fillId="0" borderId="39"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7" fillId="0" borderId="70" xfId="0" applyFont="1" applyBorder="1" applyAlignment="1">
      <alignment horizontal="left" vertical="center"/>
    </xf>
    <xf numFmtId="0" fontId="7" fillId="0" borderId="24" xfId="0" applyFont="1" applyBorder="1" applyAlignment="1">
      <alignment horizontal="left" vertical="center"/>
    </xf>
    <xf numFmtId="0" fontId="7" fillId="0" borderId="46" xfId="0" applyFont="1" applyBorder="1" applyAlignment="1">
      <alignment horizontal="lef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 xfId="0" applyFont="1" applyBorder="1" applyAlignment="1">
      <alignment horizontal="center" vertical="center"/>
    </xf>
    <xf numFmtId="0" fontId="2" fillId="0" borderId="67" xfId="0" applyFont="1" applyBorder="1" applyAlignment="1">
      <alignment horizontal="center" vertical="center"/>
    </xf>
    <xf numFmtId="0" fontId="2" fillId="0" borderId="17" xfId="0" applyFont="1" applyBorder="1" applyAlignment="1">
      <alignment horizontal="center" vertical="center"/>
    </xf>
    <xf numFmtId="0" fontId="2" fillId="0" borderId="66"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65" xfId="0" applyFont="1" applyBorder="1" applyAlignment="1">
      <alignment horizontal="center" vertical="center"/>
    </xf>
    <xf numFmtId="0" fontId="7" fillId="0" borderId="31" xfId="0" applyFont="1" applyBorder="1" applyAlignment="1">
      <alignment horizontal="left" vertical="top"/>
    </xf>
    <xf numFmtId="0" fontId="7" fillId="0" borderId="32" xfId="0" applyFont="1" applyBorder="1" applyAlignment="1">
      <alignment horizontal="left" vertical="top"/>
    </xf>
    <xf numFmtId="0" fontId="2" fillId="0" borderId="29" xfId="0" applyFont="1" applyBorder="1" applyAlignment="1">
      <alignment horizontal="center" vertical="center"/>
    </xf>
    <xf numFmtId="0" fontId="2" fillId="0" borderId="45" xfId="0" applyFont="1" applyBorder="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2" fillId="0" borderId="7" xfId="0" applyFont="1" applyBorder="1" applyAlignment="1">
      <alignment horizontal="center"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5" fillId="0" borderId="28" xfId="0" applyFont="1" applyBorder="1" applyAlignment="1">
      <alignment horizontal="left" vertical="top"/>
    </xf>
    <xf numFmtId="0" fontId="5" fillId="0" borderId="29" xfId="0" applyFont="1" applyBorder="1" applyAlignment="1">
      <alignment horizontal="left" vertical="top"/>
    </xf>
    <xf numFmtId="0" fontId="2" fillId="0" borderId="69" xfId="0" applyFont="1" applyBorder="1" applyAlignment="1">
      <alignment horizontal="center" vertical="center"/>
    </xf>
    <xf numFmtId="0" fontId="2" fillId="0" borderId="58" xfId="0" applyFont="1" applyBorder="1" applyAlignment="1">
      <alignment horizontal="center" vertical="center"/>
    </xf>
    <xf numFmtId="0" fontId="7" fillId="0" borderId="20"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6" fillId="0" borderId="0" xfId="0" applyFont="1" applyAlignment="1">
      <alignment horizontal="center" vertical="center"/>
    </xf>
    <xf numFmtId="0" fontId="2" fillId="0" borderId="8" xfId="0" applyFont="1" applyBorder="1" applyAlignment="1">
      <alignment horizontal="left"/>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7" fillId="0" borderId="16" xfId="0" applyFont="1" applyBorder="1" applyAlignment="1">
      <alignment horizontal="left" vertical="center"/>
    </xf>
    <xf numFmtId="0" fontId="7" fillId="0" borderId="68"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14" fontId="34" fillId="2" borderId="2" xfId="0" applyNumberFormat="1" applyFont="1" applyFill="1" applyBorder="1" applyAlignment="1" applyProtection="1">
      <alignment horizontal="center"/>
      <protection locked="0"/>
    </xf>
    <xf numFmtId="14" fontId="34" fillId="2" borderId="3" xfId="0" applyNumberFormat="1" applyFont="1" applyFill="1" applyBorder="1" applyAlignment="1" applyProtection="1">
      <alignment horizontal="center"/>
      <protection locked="0"/>
    </xf>
    <xf numFmtId="14" fontId="34" fillId="2" borderId="4" xfId="0" applyNumberFormat="1" applyFont="1" applyFill="1" applyBorder="1" applyAlignment="1" applyProtection="1">
      <alignment horizontal="center"/>
      <protection locked="0"/>
    </xf>
    <xf numFmtId="0" fontId="34" fillId="2" borderId="93" xfId="0" applyFont="1" applyFill="1" applyBorder="1" applyAlignment="1" applyProtection="1">
      <alignment horizontal="center" vertical="center"/>
      <protection locked="0"/>
    </xf>
    <xf numFmtId="0" fontId="34" fillId="2" borderId="10" xfId="0" applyFont="1" applyFill="1" applyBorder="1" applyAlignment="1" applyProtection="1">
      <alignment horizontal="center" vertical="center"/>
      <protection locked="0"/>
    </xf>
    <xf numFmtId="0" fontId="34" fillId="2" borderId="11" xfId="0" applyFont="1" applyFill="1" applyBorder="1" applyAlignment="1" applyProtection="1">
      <alignment horizontal="center" vertical="center"/>
      <protection locked="0"/>
    </xf>
    <xf numFmtId="0" fontId="31" fillId="2" borderId="68" xfId="0" applyFont="1" applyFill="1" applyBorder="1" applyAlignment="1" applyProtection="1">
      <alignment horizontal="center" vertical="center"/>
      <protection locked="0"/>
    </xf>
    <xf numFmtId="0" fontId="31" fillId="2" borderId="31" xfId="0" applyFont="1" applyFill="1" applyBorder="1" applyAlignment="1" applyProtection="1">
      <alignment horizontal="center" vertical="center"/>
      <protection locked="0"/>
    </xf>
    <xf numFmtId="0" fontId="31" fillId="2" borderId="32" xfId="0" applyFont="1" applyFill="1" applyBorder="1" applyAlignment="1" applyProtection="1">
      <alignment horizontal="center" vertical="center"/>
      <protection locked="0"/>
    </xf>
    <xf numFmtId="0" fontId="35" fillId="2" borderId="62" xfId="0" applyFont="1" applyFill="1" applyBorder="1" applyAlignment="1" applyProtection="1">
      <alignment horizontal="center" vertical="center"/>
      <protection locked="0"/>
    </xf>
    <xf numFmtId="0" fontId="35" fillId="2" borderId="28" xfId="0" applyFont="1" applyFill="1" applyBorder="1" applyAlignment="1" applyProtection="1">
      <alignment horizontal="center" vertical="center"/>
      <protection locked="0"/>
    </xf>
    <xf numFmtId="0" fontId="35" fillId="2" borderId="29" xfId="0" applyFont="1" applyFill="1" applyBorder="1" applyAlignment="1" applyProtection="1">
      <alignment horizontal="center" vertical="center"/>
      <protection locked="0"/>
    </xf>
    <xf numFmtId="0" fontId="35" fillId="2" borderId="20" xfId="0" applyFont="1" applyFill="1" applyBorder="1" applyAlignment="1" applyProtection="1">
      <alignment horizontal="center" vertical="center"/>
      <protection locked="0"/>
    </xf>
    <xf numFmtId="0" fontId="35" fillId="2" borderId="23" xfId="0" applyFont="1" applyFill="1" applyBorder="1" applyAlignment="1" applyProtection="1">
      <alignment horizontal="center" vertical="center"/>
      <protection locked="0"/>
    </xf>
    <xf numFmtId="0" fontId="21" fillId="0" borderId="0" xfId="0" applyFont="1" applyAlignment="1">
      <alignment horizontal="center" vertical="center"/>
    </xf>
    <xf numFmtId="0" fontId="36" fillId="2" borderId="28" xfId="0" applyFont="1" applyFill="1" applyBorder="1" applyAlignment="1" applyProtection="1">
      <alignment horizontal="center" vertical="center"/>
      <protection locked="0"/>
    </xf>
    <xf numFmtId="0" fontId="36" fillId="2" borderId="29" xfId="0" applyFont="1" applyFill="1" applyBorder="1" applyAlignment="1" applyProtection="1">
      <alignment horizontal="center" vertical="center"/>
      <protection locked="0"/>
    </xf>
    <xf numFmtId="0" fontId="36" fillId="2" borderId="13" xfId="0" applyFont="1" applyFill="1" applyBorder="1" applyAlignment="1" applyProtection="1">
      <alignment horizontal="center" vertical="center" wrapText="1"/>
      <protection locked="0"/>
    </xf>
    <xf numFmtId="0" fontId="36" fillId="2" borderId="80" xfId="0" applyFont="1" applyFill="1" applyBorder="1" applyAlignment="1" applyProtection="1">
      <alignment horizontal="center" vertical="center" wrapText="1"/>
      <protection locked="0"/>
    </xf>
    <xf numFmtId="0" fontId="36" fillId="2" borderId="81" xfId="0" applyFont="1" applyFill="1" applyBorder="1" applyAlignment="1" applyProtection="1">
      <alignment horizontal="right" vertical="center" wrapText="1"/>
      <protection locked="0"/>
    </xf>
    <xf numFmtId="0" fontId="36" fillId="2" borderId="80" xfId="0" applyFont="1" applyFill="1" applyBorder="1" applyAlignment="1" applyProtection="1">
      <alignment horizontal="right" vertical="center" wrapText="1"/>
      <protection locked="0"/>
    </xf>
    <xf numFmtId="49" fontId="36" fillId="2" borderId="79" xfId="0" applyNumberFormat="1" applyFont="1" applyFill="1" applyBorder="1" applyAlignment="1" applyProtection="1">
      <alignment horizontal="left" vertical="center"/>
      <protection locked="0"/>
    </xf>
    <xf numFmtId="49" fontId="36" fillId="2" borderId="77" xfId="0" applyNumberFormat="1" applyFont="1" applyFill="1" applyBorder="1" applyAlignment="1" applyProtection="1">
      <alignment horizontal="left" vertical="center"/>
      <protection locked="0"/>
    </xf>
    <xf numFmtId="0" fontId="36" fillId="2" borderId="31" xfId="0" applyFont="1" applyFill="1" applyBorder="1" applyAlignment="1" applyProtection="1">
      <alignment horizontal="center" vertical="center"/>
      <protection locked="0"/>
    </xf>
    <xf numFmtId="0" fontId="36" fillId="2" borderId="77" xfId="0" applyFont="1" applyFill="1" applyBorder="1" applyAlignment="1" applyProtection="1">
      <alignment horizontal="center" vertical="center"/>
      <protection locked="0"/>
    </xf>
    <xf numFmtId="0" fontId="36" fillId="2" borderId="14" xfId="0" applyFont="1" applyFill="1" applyBorder="1" applyAlignment="1" applyProtection="1">
      <alignment horizontal="center" vertical="center" wrapText="1"/>
      <protection locked="0"/>
    </xf>
    <xf numFmtId="49" fontId="37" fillId="2" borderId="13" xfId="0" applyNumberFormat="1" applyFont="1" applyFill="1" applyBorder="1" applyAlignment="1" applyProtection="1">
      <alignment horizontal="center" vertical="center"/>
      <protection locked="0"/>
    </xf>
    <xf numFmtId="49" fontId="37" fillId="2" borderId="14" xfId="0" applyNumberFormat="1" applyFont="1" applyFill="1" applyBorder="1" applyAlignment="1" applyProtection="1">
      <alignment horizontal="center" vertical="center"/>
      <protection locked="0"/>
    </xf>
    <xf numFmtId="49" fontId="37" fillId="2" borderId="15" xfId="0" applyNumberFormat="1" applyFont="1" applyFill="1" applyBorder="1" applyAlignment="1" applyProtection="1">
      <alignment horizontal="center" vertical="center"/>
      <protection locked="0"/>
    </xf>
    <xf numFmtId="49" fontId="37" fillId="2" borderId="16" xfId="0" applyNumberFormat="1" applyFont="1" applyFill="1" applyBorder="1" applyAlignment="1" applyProtection="1">
      <alignment horizontal="center" vertical="center"/>
      <protection locked="0"/>
    </xf>
    <xf numFmtId="49" fontId="35" fillId="2" borderId="13" xfId="0" applyNumberFormat="1" applyFont="1" applyFill="1" applyBorder="1" applyAlignment="1" applyProtection="1">
      <alignment horizontal="center" vertical="center"/>
      <protection locked="0"/>
    </xf>
    <xf numFmtId="49" fontId="35" fillId="2" borderId="14" xfId="0" applyNumberFormat="1" applyFont="1" applyFill="1" applyBorder="1" applyAlignment="1" applyProtection="1">
      <alignment horizontal="center" vertical="center"/>
      <protection locked="0"/>
    </xf>
    <xf numFmtId="49" fontId="35" fillId="2" borderId="15" xfId="0" applyNumberFormat="1" applyFont="1" applyFill="1" applyBorder="1" applyAlignment="1" applyProtection="1">
      <alignment horizontal="center" vertical="center"/>
      <protection locked="0"/>
    </xf>
    <xf numFmtId="0" fontId="38" fillId="2" borderId="13" xfId="1" applyFont="1" applyFill="1" applyBorder="1" applyAlignment="1" applyProtection="1">
      <alignment horizontal="center" vertical="center"/>
      <protection locked="0"/>
    </xf>
    <xf numFmtId="0" fontId="35" fillId="2" borderId="14" xfId="0" applyFont="1" applyFill="1" applyBorder="1" applyAlignment="1" applyProtection="1">
      <alignment horizontal="center" vertical="center"/>
      <protection locked="0"/>
    </xf>
    <xf numFmtId="0" fontId="35" fillId="2" borderId="16" xfId="0" applyFont="1" applyFill="1" applyBorder="1" applyAlignment="1" applyProtection="1">
      <alignment horizontal="center" vertical="center"/>
      <protection locked="0"/>
    </xf>
    <xf numFmtId="0" fontId="35" fillId="2" borderId="13" xfId="0" applyFont="1" applyFill="1" applyBorder="1" applyAlignment="1" applyProtection="1">
      <alignment horizontal="center" vertical="center"/>
      <protection locked="0"/>
    </xf>
    <xf numFmtId="0" fontId="35" fillId="2" borderId="15" xfId="0" applyFont="1" applyFill="1" applyBorder="1" applyAlignment="1" applyProtection="1">
      <alignment horizontal="center" vertical="center"/>
      <protection locked="0"/>
    </xf>
    <xf numFmtId="0" fontId="35" fillId="2" borderId="48" xfId="0" applyFont="1" applyFill="1" applyBorder="1" applyAlignment="1" applyProtection="1">
      <alignment horizontal="center" vertical="center"/>
      <protection locked="0"/>
    </xf>
    <xf numFmtId="0" fontId="31" fillId="2" borderId="13" xfId="0" applyFont="1" applyFill="1" applyBorder="1" applyAlignment="1" applyProtection="1">
      <alignment horizontal="center" vertical="center"/>
      <protection locked="0"/>
    </xf>
    <xf numFmtId="0" fontId="31" fillId="2" borderId="15" xfId="0" applyFont="1" applyFill="1" applyBorder="1" applyAlignment="1" applyProtection="1">
      <alignment horizontal="center" vertical="center"/>
      <protection locked="0"/>
    </xf>
    <xf numFmtId="0" fontId="35" fillId="2" borderId="3" xfId="0" applyFont="1" applyFill="1" applyBorder="1" applyAlignment="1" applyProtection="1">
      <alignment horizontal="center" vertical="center"/>
      <protection locked="0"/>
    </xf>
    <xf numFmtId="0" fontId="35" fillId="2" borderId="67" xfId="0" applyFont="1" applyFill="1" applyBorder="1" applyAlignment="1" applyProtection="1">
      <alignment horizontal="center" vertical="center"/>
      <protection locked="0"/>
    </xf>
    <xf numFmtId="0" fontId="35" fillId="2" borderId="18" xfId="0" applyFont="1" applyFill="1" applyBorder="1" applyAlignment="1" applyProtection="1">
      <alignment horizontal="center" vertical="center"/>
      <protection locked="0"/>
    </xf>
    <xf numFmtId="0" fontId="35" fillId="2" borderId="66" xfId="0" applyFont="1" applyFill="1" applyBorder="1" applyAlignment="1" applyProtection="1">
      <alignment horizontal="center" vertical="center"/>
      <protection locked="0"/>
    </xf>
    <xf numFmtId="0" fontId="31" fillId="2" borderId="72" xfId="0" applyFont="1" applyFill="1" applyBorder="1" applyAlignment="1" applyProtection="1">
      <alignment horizontal="center" vertical="center"/>
      <protection locked="0"/>
    </xf>
    <xf numFmtId="0" fontId="31" fillId="2" borderId="73" xfId="0" applyFont="1" applyFill="1" applyBorder="1" applyAlignment="1" applyProtection="1">
      <alignment horizontal="center" vertical="center"/>
      <protection locked="0"/>
    </xf>
    <xf numFmtId="0" fontId="31" fillId="2" borderId="74" xfId="0" applyFont="1" applyFill="1" applyBorder="1" applyAlignment="1" applyProtection="1">
      <alignment horizontal="center" vertical="center"/>
      <protection locked="0"/>
    </xf>
    <xf numFmtId="49" fontId="34" fillId="2" borderId="14" xfId="0"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34" fillId="2" borderId="13"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0" fontId="31" fillId="2" borderId="14" xfId="0" applyFont="1" applyFill="1" applyBorder="1" applyAlignment="1" applyProtection="1">
      <alignment horizontal="center" vertical="center"/>
      <protection locked="0"/>
    </xf>
    <xf numFmtId="0" fontId="31" fillId="2" borderId="82" xfId="0" applyFont="1" applyFill="1" applyBorder="1" applyAlignment="1" applyProtection="1">
      <alignment horizontal="center" vertical="center"/>
    </xf>
    <xf numFmtId="0" fontId="31" fillId="2" borderId="85" xfId="0" applyFont="1" applyFill="1" applyBorder="1" applyAlignment="1" applyProtection="1">
      <alignment horizontal="center" vertical="center"/>
    </xf>
    <xf numFmtId="49" fontId="35" fillId="2" borderId="31" xfId="0" applyNumberFormat="1" applyFont="1" applyFill="1" applyBorder="1" applyAlignment="1" applyProtection="1">
      <alignment horizontal="center" vertical="center"/>
      <protection locked="0"/>
    </xf>
    <xf numFmtId="49" fontId="35" fillId="2" borderId="87" xfId="0" applyNumberFormat="1" applyFont="1" applyFill="1" applyBorder="1" applyAlignment="1" applyProtection="1">
      <alignment horizontal="center" vertical="center"/>
      <protection locked="0"/>
    </xf>
    <xf numFmtId="0" fontId="35" fillId="2" borderId="19" xfId="0" applyFont="1" applyFill="1" applyBorder="1" applyAlignment="1" applyProtection="1">
      <alignment horizontal="center" vertical="center"/>
      <protection locked="0"/>
    </xf>
    <xf numFmtId="0" fontId="35" fillId="2" borderId="24" xfId="0" applyFont="1" applyFill="1" applyBorder="1" applyAlignment="1">
      <alignment horizontal="left" vertical="center"/>
    </xf>
    <xf numFmtId="0" fontId="35" fillId="2" borderId="46" xfId="0" applyFont="1" applyFill="1" applyBorder="1" applyAlignment="1">
      <alignment horizontal="left" vertical="center"/>
    </xf>
    <xf numFmtId="0" fontId="35" fillId="2" borderId="38" xfId="0" applyFont="1" applyFill="1" applyBorder="1" applyAlignment="1" applyProtection="1">
      <alignment horizontal="center" vertical="center"/>
      <protection locked="0"/>
    </xf>
    <xf numFmtId="0" fontId="35" fillId="2" borderId="4" xfId="0" applyFont="1" applyFill="1" applyBorder="1" applyAlignment="1" applyProtection="1">
      <alignment horizontal="center" vertical="center"/>
      <protection locked="0"/>
    </xf>
    <xf numFmtId="0" fontId="35" fillId="2" borderId="26" xfId="0" applyFont="1" applyFill="1" applyBorder="1" applyAlignment="1" applyProtection="1">
      <alignment horizontal="center" vertical="center"/>
      <protection locked="0"/>
    </xf>
    <xf numFmtId="0" fontId="31" fillId="2" borderId="87" xfId="0" applyFont="1" applyFill="1" applyBorder="1" applyAlignment="1" applyProtection="1">
      <alignment horizontal="center" vertical="center"/>
      <protection locked="0"/>
    </xf>
    <xf numFmtId="49" fontId="35" fillId="2" borderId="68" xfId="0" applyNumberFormat="1" applyFont="1" applyFill="1" applyBorder="1" applyAlignment="1" applyProtection="1">
      <alignment horizontal="center" vertical="center"/>
      <protection locked="0"/>
    </xf>
    <xf numFmtId="49" fontId="35" fillId="2" borderId="32" xfId="0" applyNumberFormat="1" applyFont="1" applyFill="1" applyBorder="1" applyAlignment="1" applyProtection="1">
      <alignment horizontal="center" vertical="center"/>
      <protection locked="0"/>
    </xf>
    <xf numFmtId="49" fontId="38" fillId="2" borderId="26" xfId="1" applyNumberFormat="1" applyFont="1" applyFill="1" applyBorder="1" applyAlignment="1" applyProtection="1">
      <alignment horizontal="center" vertical="center" wrapText="1"/>
      <protection locked="0"/>
    </xf>
    <xf numFmtId="49" fontId="35" fillId="2" borderId="18" xfId="0" applyNumberFormat="1" applyFont="1" applyFill="1" applyBorder="1" applyAlignment="1" applyProtection="1">
      <alignment horizontal="center" vertical="center" wrapText="1"/>
      <protection locked="0"/>
    </xf>
    <xf numFmtId="49" fontId="35" fillId="2" borderId="19" xfId="0" applyNumberFormat="1" applyFont="1" applyFill="1" applyBorder="1" applyAlignment="1" applyProtection="1">
      <alignment horizontal="center" vertical="center" wrapText="1"/>
      <protection locked="0"/>
    </xf>
    <xf numFmtId="0" fontId="35" fillId="2" borderId="59" xfId="0" applyFont="1" applyFill="1" applyBorder="1" applyAlignment="1">
      <alignment horizontal="left" vertical="center"/>
    </xf>
    <xf numFmtId="0" fontId="35" fillId="2" borderId="59" xfId="0" applyFont="1" applyFill="1" applyBorder="1" applyAlignment="1">
      <alignment horizontal="center" vertical="center"/>
    </xf>
    <xf numFmtId="0" fontId="35" fillId="2" borderId="8" xfId="0" applyFont="1" applyFill="1" applyBorder="1" applyAlignment="1" applyProtection="1">
      <alignment horizontal="left" vertical="center"/>
      <protection locked="0"/>
    </xf>
    <xf numFmtId="0" fontId="35" fillId="2" borderId="9" xfId="0" applyFont="1" applyFill="1" applyBorder="1" applyAlignment="1" applyProtection="1">
      <alignment horizontal="left" vertical="center"/>
      <protection locked="0"/>
    </xf>
    <xf numFmtId="0" fontId="11" fillId="0" borderId="68"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62"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xf>
    <xf numFmtId="0" fontId="14" fillId="0" borderId="28" xfId="0" applyFont="1" applyBorder="1" applyAlignment="1">
      <alignment horizontal="left" vertical="top"/>
    </xf>
    <xf numFmtId="0" fontId="15" fillId="0" borderId="28" xfId="0" applyFont="1" applyBorder="1" applyAlignment="1">
      <alignment horizontal="left" vertical="top"/>
    </xf>
    <xf numFmtId="0" fontId="15" fillId="0" borderId="29" xfId="0" applyFont="1" applyBorder="1" applyAlignment="1">
      <alignment horizontal="left" vertical="top"/>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6" fillId="0" borderId="13" xfId="1"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3" fillId="0" borderId="20" xfId="0" applyFont="1" applyBorder="1" applyAlignment="1">
      <alignment horizontal="center" vertical="center"/>
    </xf>
    <xf numFmtId="0" fontId="13" fillId="0" borderId="23"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2"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31" xfId="0" applyFont="1" applyBorder="1" applyAlignment="1">
      <alignment horizontal="left" vertical="top"/>
    </xf>
    <xf numFmtId="0" fontId="5" fillId="0" borderId="32" xfId="0" applyFont="1" applyBorder="1" applyAlignment="1">
      <alignment horizontal="left" vertical="top"/>
    </xf>
    <xf numFmtId="0" fontId="12" fillId="0" borderId="62"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11" fillId="0" borderId="14" xfId="0" applyFont="1" applyBorder="1" applyAlignment="1">
      <alignment horizontal="center" vertical="center"/>
    </xf>
    <xf numFmtId="0" fontId="11" fillId="0" borderId="13" xfId="0" applyFont="1" applyBorder="1" applyAlignment="1">
      <alignment horizontal="center" vertical="center"/>
    </xf>
    <xf numFmtId="0" fontId="11" fillId="0" borderId="16" xfId="0" applyFont="1" applyBorder="1" applyAlignment="1">
      <alignment horizontal="center" vertical="center"/>
    </xf>
    <xf numFmtId="0" fontId="11" fillId="0" borderId="38" xfId="0"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11" fillId="0" borderId="39" xfId="0" applyFont="1" applyBorder="1" applyAlignment="1">
      <alignment horizontal="center" vertical="center"/>
    </xf>
    <xf numFmtId="0" fontId="17" fillId="0" borderId="18" xfId="1" applyFont="1" applyBorder="1" applyAlignment="1">
      <alignment horizontal="center" vertical="center"/>
    </xf>
    <xf numFmtId="0" fontId="11" fillId="0" borderId="19" xfId="0" applyFont="1" applyBorder="1" applyAlignment="1">
      <alignment horizontal="center" vertical="center"/>
    </xf>
    <xf numFmtId="0" fontId="39" fillId="3" borderId="0" xfId="0" applyFont="1" applyFill="1">
      <alignment vertical="center"/>
    </xf>
  </cellXfs>
  <cellStyles count="3">
    <cellStyle name="パーセント" xfId="2" builtinId="5"/>
    <cellStyle name="ハイパーリンク" xfId="1" builtinId="8"/>
    <cellStyle name="標準" xfId="0" builtinId="0"/>
  </cellStyles>
  <dxfs count="121">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Q$30" noThreeD="1"/>
</file>

<file path=xl/ctrlProps/ctrlProp10.xml><?xml version="1.0" encoding="utf-8"?>
<formControlPr xmlns="http://schemas.microsoft.com/office/spreadsheetml/2009/9/main" objectType="CheckBox" fmlaLink="$Q$44" noThreeD="1"/>
</file>

<file path=xl/ctrlProps/ctrlProp11.xml><?xml version="1.0" encoding="utf-8"?>
<formControlPr xmlns="http://schemas.microsoft.com/office/spreadsheetml/2009/9/main" objectType="CheckBox" fmlaLink="$Q$21" noThreeD="1"/>
</file>

<file path=xl/ctrlProps/ctrlProp12.xml><?xml version="1.0" encoding="utf-8"?>
<formControlPr xmlns="http://schemas.microsoft.com/office/spreadsheetml/2009/9/main" objectType="CheckBox" fmlaLink="$Q$23" noThreeD="1"/>
</file>

<file path=xl/ctrlProps/ctrlProp13.xml><?xml version="1.0" encoding="utf-8"?>
<formControlPr xmlns="http://schemas.microsoft.com/office/spreadsheetml/2009/9/main" objectType="CheckBox" fmlaLink="$Q$25" noThreeD="1"/>
</file>

<file path=xl/ctrlProps/ctrlProp14.xml><?xml version="1.0" encoding="utf-8"?>
<formControlPr xmlns="http://schemas.microsoft.com/office/spreadsheetml/2009/9/main" objectType="CheckBox" fmlaLink="$Q$26" noThreeD="1"/>
</file>

<file path=xl/ctrlProps/ctrlProp15.xml><?xml version="1.0" encoding="utf-8"?>
<formControlPr xmlns="http://schemas.microsoft.com/office/spreadsheetml/2009/9/main" objectType="CheckBox" fmlaLink="$Q$7" lockText="1" noThreeD="1"/>
</file>

<file path=xl/ctrlProps/ctrlProp16.xml><?xml version="1.0" encoding="utf-8"?>
<formControlPr xmlns="http://schemas.microsoft.com/office/spreadsheetml/2009/9/main" objectType="CheckBox" fmlaLink="$Q$8" lockText="1" noThreeD="1"/>
</file>

<file path=xl/ctrlProps/ctrlProp17.xml><?xml version="1.0" encoding="utf-8"?>
<formControlPr xmlns="http://schemas.microsoft.com/office/spreadsheetml/2009/9/main" objectType="CheckBox" checked="Checked" fmlaLink="$Q$30" noThreeD="1"/>
</file>

<file path=xl/ctrlProps/ctrlProp18.xml><?xml version="1.0" encoding="utf-8"?>
<formControlPr xmlns="http://schemas.microsoft.com/office/spreadsheetml/2009/9/main" objectType="CheckBox" fmlaLink="$Q$31" noThreeD="1"/>
</file>

<file path=xl/ctrlProps/ctrlProp19.xml><?xml version="1.0" encoding="utf-8"?>
<formControlPr xmlns="http://schemas.microsoft.com/office/spreadsheetml/2009/9/main" objectType="CheckBox" checked="Checked" fmlaLink="$Q$34" noThreeD="1"/>
</file>

<file path=xl/ctrlProps/ctrlProp2.xml><?xml version="1.0" encoding="utf-8"?>
<formControlPr xmlns="http://schemas.microsoft.com/office/spreadsheetml/2009/9/main" objectType="CheckBox" fmlaLink="$Q$31" noThreeD="1"/>
</file>

<file path=xl/ctrlProps/ctrlProp20.xml><?xml version="1.0" encoding="utf-8"?>
<formControlPr xmlns="http://schemas.microsoft.com/office/spreadsheetml/2009/9/main" objectType="CheckBox" fmlaLink="$Q$35" noThreeD="1"/>
</file>

<file path=xl/ctrlProps/ctrlProp21.xml><?xml version="1.0" encoding="utf-8"?>
<formControlPr xmlns="http://schemas.microsoft.com/office/spreadsheetml/2009/9/main" objectType="CheckBox" fmlaLink="$Q$39" noThreeD="1"/>
</file>

<file path=xl/ctrlProps/ctrlProp22.xml><?xml version="1.0" encoding="utf-8"?>
<formControlPr xmlns="http://schemas.microsoft.com/office/spreadsheetml/2009/9/main" objectType="CheckBox" checked="Checked" fmlaLink="$Q$38" noThreeD="1"/>
</file>

<file path=xl/ctrlProps/ctrlProp23.xml><?xml version="1.0" encoding="utf-8"?>
<formControlPr xmlns="http://schemas.microsoft.com/office/spreadsheetml/2009/9/main" objectType="CheckBox" checked="Checked" fmlaLink="$Q$41" noThreeD="1"/>
</file>

<file path=xl/ctrlProps/ctrlProp24.xml><?xml version="1.0" encoding="utf-8"?>
<formControlPr xmlns="http://schemas.microsoft.com/office/spreadsheetml/2009/9/main" objectType="CheckBox" fmlaLink="$Q$42" noThreeD="1"/>
</file>

<file path=xl/ctrlProps/ctrlProp25.xml><?xml version="1.0" encoding="utf-8"?>
<formControlPr xmlns="http://schemas.microsoft.com/office/spreadsheetml/2009/9/main" objectType="CheckBox" checked="Checked" fmlaLink="$Q$43" noThreeD="1"/>
</file>

<file path=xl/ctrlProps/ctrlProp26.xml><?xml version="1.0" encoding="utf-8"?>
<formControlPr xmlns="http://schemas.microsoft.com/office/spreadsheetml/2009/9/main" objectType="CheckBox" checked="Checked" fmlaLink="$Q$21" noThreeD="1"/>
</file>

<file path=xl/ctrlProps/ctrlProp27.xml><?xml version="1.0" encoding="utf-8"?>
<formControlPr xmlns="http://schemas.microsoft.com/office/spreadsheetml/2009/9/main" objectType="CheckBox" fmlaLink="$Q$23" noThreeD="1"/>
</file>

<file path=xl/ctrlProps/ctrlProp28.xml><?xml version="1.0" encoding="utf-8"?>
<formControlPr xmlns="http://schemas.microsoft.com/office/spreadsheetml/2009/9/main" objectType="CheckBox" checked="Checked" fmlaLink="$Q$25" noThreeD="1"/>
</file>

<file path=xl/ctrlProps/ctrlProp29.xml><?xml version="1.0" encoding="utf-8"?>
<formControlPr xmlns="http://schemas.microsoft.com/office/spreadsheetml/2009/9/main" objectType="CheckBox" fmlaLink="$Q$26" noThreeD="1"/>
</file>

<file path=xl/ctrlProps/ctrlProp3.xml><?xml version="1.0" encoding="utf-8"?>
<formControlPr xmlns="http://schemas.microsoft.com/office/spreadsheetml/2009/9/main" objectType="CheckBox" fmlaLink="$Q$34" noThreeD="1"/>
</file>

<file path=xl/ctrlProps/ctrlProp30.xml><?xml version="1.0" encoding="utf-8"?>
<formControlPr xmlns="http://schemas.microsoft.com/office/spreadsheetml/2009/9/main" objectType="CheckBox" checked="Checked" fmlaLink="$Q$43" noThreeD="1"/>
</file>

<file path=xl/ctrlProps/ctrlProp4.xml><?xml version="1.0" encoding="utf-8"?>
<formControlPr xmlns="http://schemas.microsoft.com/office/spreadsheetml/2009/9/main" objectType="CheckBox" fmlaLink="$Q$35" noThreeD="1"/>
</file>

<file path=xl/ctrlProps/ctrlProp5.xml><?xml version="1.0" encoding="utf-8"?>
<formControlPr xmlns="http://schemas.microsoft.com/office/spreadsheetml/2009/9/main" objectType="CheckBox" fmlaLink="$Q$39" noThreeD="1"/>
</file>

<file path=xl/ctrlProps/ctrlProp6.xml><?xml version="1.0" encoding="utf-8"?>
<formControlPr xmlns="http://schemas.microsoft.com/office/spreadsheetml/2009/9/main" objectType="CheckBox" fmlaLink="$Q$38" noThreeD="1"/>
</file>

<file path=xl/ctrlProps/ctrlProp7.xml><?xml version="1.0" encoding="utf-8"?>
<formControlPr xmlns="http://schemas.microsoft.com/office/spreadsheetml/2009/9/main" objectType="CheckBox" fmlaLink="$Q$41" noThreeD="1"/>
</file>

<file path=xl/ctrlProps/ctrlProp8.xml><?xml version="1.0" encoding="utf-8"?>
<formControlPr xmlns="http://schemas.microsoft.com/office/spreadsheetml/2009/9/main" objectType="CheckBox" fmlaLink="$Q$42" noThreeD="1"/>
</file>

<file path=xl/ctrlProps/ctrlProp9.xml><?xml version="1.0" encoding="utf-8"?>
<formControlPr xmlns="http://schemas.microsoft.com/office/spreadsheetml/2009/9/main" objectType="CheckBox" fmlaLink="$Q$43"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30</xdr:row>
          <xdr:rowOff>88900</xdr:rowOff>
        </xdr:from>
        <xdr:to>
          <xdr:col>2</xdr:col>
          <xdr:colOff>254000</xdr:colOff>
          <xdr:row>30</xdr:row>
          <xdr:rowOff>330200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88900</xdr:rowOff>
        </xdr:from>
        <xdr:to>
          <xdr:col>4</xdr:col>
          <xdr:colOff>254000</xdr:colOff>
          <xdr:row>30</xdr:row>
          <xdr:rowOff>330200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88900</xdr:rowOff>
        </xdr:from>
        <xdr:to>
          <xdr:col>8</xdr:col>
          <xdr:colOff>254000</xdr:colOff>
          <xdr:row>30</xdr:row>
          <xdr:rowOff>330200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30</xdr:row>
          <xdr:rowOff>88900</xdr:rowOff>
        </xdr:from>
        <xdr:to>
          <xdr:col>11</xdr:col>
          <xdr:colOff>38100</xdr:colOff>
          <xdr:row>30</xdr:row>
          <xdr:rowOff>330200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36</xdr:row>
          <xdr:rowOff>6350</xdr:rowOff>
        </xdr:from>
        <xdr:to>
          <xdr:col>7</xdr:col>
          <xdr:colOff>444500</xdr:colOff>
          <xdr:row>36</xdr:row>
          <xdr:rowOff>254000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36</xdr:row>
          <xdr:rowOff>6350</xdr:rowOff>
        </xdr:from>
        <xdr:to>
          <xdr:col>4</xdr:col>
          <xdr:colOff>266700</xdr:colOff>
          <xdr:row>36</xdr:row>
          <xdr:rowOff>254000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37</xdr:row>
          <xdr:rowOff>6350</xdr:rowOff>
        </xdr:from>
        <xdr:to>
          <xdr:col>4</xdr:col>
          <xdr:colOff>266700</xdr:colOff>
          <xdr:row>37</xdr:row>
          <xdr:rowOff>254000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37</xdr:row>
          <xdr:rowOff>6350</xdr:rowOff>
        </xdr:from>
        <xdr:to>
          <xdr:col>7</xdr:col>
          <xdr:colOff>1187450</xdr:colOff>
          <xdr:row>37</xdr:row>
          <xdr:rowOff>254000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職務経歴書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37</xdr:row>
          <xdr:rowOff>6350</xdr:rowOff>
        </xdr:from>
        <xdr:to>
          <xdr:col>8</xdr:col>
          <xdr:colOff>266700</xdr:colOff>
          <xdr:row>37</xdr:row>
          <xdr:rowOff>254000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37</xdr:row>
          <xdr:rowOff>12700</xdr:rowOff>
        </xdr:from>
        <xdr:to>
          <xdr:col>12</xdr:col>
          <xdr:colOff>25400</xdr:colOff>
          <xdr:row>37</xdr:row>
          <xdr:rowOff>254000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22</xdr:row>
          <xdr:rowOff>6350</xdr:rowOff>
        </xdr:from>
        <xdr:to>
          <xdr:col>2</xdr:col>
          <xdr:colOff>266700</xdr:colOff>
          <xdr:row>23</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22</xdr:row>
          <xdr:rowOff>6350</xdr:rowOff>
        </xdr:from>
        <xdr:to>
          <xdr:col>4</xdr:col>
          <xdr:colOff>266700</xdr:colOff>
          <xdr:row>23</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22</xdr:row>
          <xdr:rowOff>6350</xdr:rowOff>
        </xdr:from>
        <xdr:to>
          <xdr:col>8</xdr:col>
          <xdr:colOff>266700</xdr:colOff>
          <xdr:row>23</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22</xdr:row>
          <xdr:rowOff>6350</xdr:rowOff>
        </xdr:from>
        <xdr:to>
          <xdr:col>11</xdr:col>
          <xdr:colOff>25400</xdr:colOff>
          <xdr:row>23</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2</xdr:row>
          <xdr:rowOff>63500</xdr:rowOff>
        </xdr:from>
        <xdr:to>
          <xdr:col>7</xdr:col>
          <xdr:colOff>641350</xdr:colOff>
          <xdr:row>3</xdr:row>
          <xdr:rowOff>63500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xdr:row>
          <xdr:rowOff>63500</xdr:rowOff>
        </xdr:from>
        <xdr:to>
          <xdr:col>7</xdr:col>
          <xdr:colOff>641350</xdr:colOff>
          <xdr:row>4</xdr:row>
          <xdr:rowOff>63500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190500</xdr:colOff>
      <xdr:row>35</xdr:row>
      <xdr:rowOff>38100</xdr:rowOff>
    </xdr:from>
    <xdr:to>
      <xdr:col>2</xdr:col>
      <xdr:colOff>556260</xdr:colOff>
      <xdr:row>35</xdr:row>
      <xdr:rowOff>205740</xdr:rowOff>
    </xdr:to>
    <xdr:sp macro="" textlink="">
      <xdr:nvSpPr>
        <xdr:cNvPr id="2" name="矢印: 上向き折線 1">
          <a:extLst>
            <a:ext uri="{FF2B5EF4-FFF2-40B4-BE49-F238E27FC236}">
              <a16:creationId xmlns:a16="http://schemas.microsoft.com/office/drawing/2014/main" id="{00000000-0008-0000-0200-000002000000}"/>
            </a:ext>
          </a:extLst>
        </xdr:cNvPr>
        <xdr:cNvSpPr/>
      </xdr:nvSpPr>
      <xdr:spPr>
        <a:xfrm rot="5400000">
          <a:off x="1610360" y="7940040"/>
          <a:ext cx="167640" cy="36576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30</xdr:row>
          <xdr:rowOff>88900</xdr:rowOff>
        </xdr:from>
        <xdr:to>
          <xdr:col>2</xdr:col>
          <xdr:colOff>254000</xdr:colOff>
          <xdr:row>30</xdr:row>
          <xdr:rowOff>330200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88900</xdr:rowOff>
        </xdr:from>
        <xdr:to>
          <xdr:col>4</xdr:col>
          <xdr:colOff>254000</xdr:colOff>
          <xdr:row>30</xdr:row>
          <xdr:rowOff>330200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88900</xdr:rowOff>
        </xdr:from>
        <xdr:to>
          <xdr:col>8</xdr:col>
          <xdr:colOff>254000</xdr:colOff>
          <xdr:row>30</xdr:row>
          <xdr:rowOff>330200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30</xdr:row>
          <xdr:rowOff>88900</xdr:rowOff>
        </xdr:from>
        <xdr:to>
          <xdr:col>11</xdr:col>
          <xdr:colOff>38100</xdr:colOff>
          <xdr:row>30</xdr:row>
          <xdr:rowOff>330200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36</xdr:row>
          <xdr:rowOff>6350</xdr:rowOff>
        </xdr:from>
        <xdr:to>
          <xdr:col>7</xdr:col>
          <xdr:colOff>444500</xdr:colOff>
          <xdr:row>36</xdr:row>
          <xdr:rowOff>254000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36</xdr:row>
          <xdr:rowOff>6350</xdr:rowOff>
        </xdr:from>
        <xdr:to>
          <xdr:col>4</xdr:col>
          <xdr:colOff>266700</xdr:colOff>
          <xdr:row>36</xdr:row>
          <xdr:rowOff>254000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37</xdr:row>
          <xdr:rowOff>6350</xdr:rowOff>
        </xdr:from>
        <xdr:to>
          <xdr:col>4</xdr:col>
          <xdr:colOff>266700</xdr:colOff>
          <xdr:row>37</xdr:row>
          <xdr:rowOff>254000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37</xdr:row>
          <xdr:rowOff>6350</xdr:rowOff>
        </xdr:from>
        <xdr:to>
          <xdr:col>7</xdr:col>
          <xdr:colOff>317500</xdr:colOff>
          <xdr:row>37</xdr:row>
          <xdr:rowOff>254000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37</xdr:row>
          <xdr:rowOff>6350</xdr:rowOff>
        </xdr:from>
        <xdr:to>
          <xdr:col>8</xdr:col>
          <xdr:colOff>266700</xdr:colOff>
          <xdr:row>37</xdr:row>
          <xdr:rowOff>254000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22</xdr:row>
          <xdr:rowOff>6350</xdr:rowOff>
        </xdr:from>
        <xdr:to>
          <xdr:col>2</xdr:col>
          <xdr:colOff>266700</xdr:colOff>
          <xdr:row>23</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22</xdr:row>
          <xdr:rowOff>6350</xdr:rowOff>
        </xdr:from>
        <xdr:to>
          <xdr:col>4</xdr:col>
          <xdr:colOff>266700</xdr:colOff>
          <xdr:row>23</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22</xdr:row>
          <xdr:rowOff>6350</xdr:rowOff>
        </xdr:from>
        <xdr:to>
          <xdr:col>8</xdr:col>
          <xdr:colOff>266700</xdr:colOff>
          <xdr:row>23</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22</xdr:row>
          <xdr:rowOff>6350</xdr:rowOff>
        </xdr:from>
        <xdr:to>
          <xdr:col>11</xdr:col>
          <xdr:colOff>25400</xdr:colOff>
          <xdr:row>23</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37</xdr:row>
          <xdr:rowOff>6350</xdr:rowOff>
        </xdr:from>
        <xdr:to>
          <xdr:col>11</xdr:col>
          <xdr:colOff>120650</xdr:colOff>
          <xdr:row>37</xdr:row>
          <xdr:rowOff>254000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190500</xdr:colOff>
      <xdr:row>35</xdr:row>
      <xdr:rowOff>38100</xdr:rowOff>
    </xdr:from>
    <xdr:to>
      <xdr:col>2</xdr:col>
      <xdr:colOff>556260</xdr:colOff>
      <xdr:row>35</xdr:row>
      <xdr:rowOff>205740</xdr:rowOff>
    </xdr:to>
    <xdr:sp macro="" textlink="">
      <xdr:nvSpPr>
        <xdr:cNvPr id="2" name="矢印: 上向き折線 1">
          <a:extLst>
            <a:ext uri="{FF2B5EF4-FFF2-40B4-BE49-F238E27FC236}">
              <a16:creationId xmlns:a16="http://schemas.microsoft.com/office/drawing/2014/main" id="{00000000-0008-0000-0400-000002000000}"/>
            </a:ext>
          </a:extLst>
        </xdr:cNvPr>
        <xdr:cNvSpPr/>
      </xdr:nvSpPr>
      <xdr:spPr>
        <a:xfrm rot="5400000">
          <a:off x="1386840" y="9326880"/>
          <a:ext cx="167640" cy="36576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tel:050-5526-1986"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5.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tel:050-5526-1986" TargetMode="Externa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printerSettings" Target="../printerSettings/printerSettings3.bin"/><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hyperlink" Target="mailto:sapoemi@sapoemi.jp" TargetMode="External"/><Relationship Id="rId16" Type="http://schemas.openxmlformats.org/officeDocument/2006/relationships/ctrlProp" Target="../ctrlProps/ctrlProp27.xml"/><Relationship Id="rId1" Type="http://schemas.openxmlformats.org/officeDocument/2006/relationships/hyperlink" Target="tel:050-5526-1986" TargetMode="Externa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vmlDrawing" Target="../drawings/vmlDrawing3.v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drawing" Target="../drawings/drawing4.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5.xml.rels><?xml version="1.0" encoding="UTF-8" standalone="yes"?>
<Relationships xmlns="http://schemas.openxmlformats.org/package/2006/relationships"><Relationship Id="rId3" Type="http://schemas.openxmlformats.org/officeDocument/2006/relationships/hyperlink" Target="https://sapoemi.jp/" TargetMode="External"/><Relationship Id="rId2" Type="http://schemas.openxmlformats.org/officeDocument/2006/relationships/hyperlink" Target="https://sapoemi.jp/" TargetMode="External"/><Relationship Id="rId1" Type="http://schemas.openxmlformats.org/officeDocument/2006/relationships/hyperlink" Target="tel:050-5526-1986" TargetMode="External"/><Relationship Id="rId5" Type="http://schemas.openxmlformats.org/officeDocument/2006/relationships/drawing" Target="../drawings/drawing5.xml"/><Relationship Id="rId4" Type="http://schemas.openxmlformats.org/officeDocument/2006/relationships/hyperlink" Target="mailto:info@sapoemi.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995D2-23B8-42E3-82A6-832729FC8E5D}">
  <dimension ref="A1:X45"/>
  <sheetViews>
    <sheetView tabSelected="1" zoomScale="115" zoomScaleNormal="115" workbookViewId="0"/>
  </sheetViews>
  <sheetFormatPr defaultColWidth="0" defaultRowHeight="15" zeroHeight="1" x14ac:dyDescent="0.55000000000000004"/>
  <cols>
    <col min="1" max="1" width="2.08203125" style="40" customWidth="1"/>
    <col min="2" max="2" width="12.33203125" style="40" customWidth="1"/>
    <col min="3" max="3" width="3.58203125" style="40" customWidth="1"/>
    <col min="4" max="4" width="8.9140625" style="40" customWidth="1"/>
    <col min="5" max="5" width="3.58203125" style="40" customWidth="1"/>
    <col min="6" max="6" width="4.6640625" style="40" customWidth="1"/>
    <col min="7" max="7" width="3.58203125" style="40" customWidth="1"/>
    <col min="8" max="8" width="16.1640625" style="40" customWidth="1"/>
    <col min="9" max="9" width="3.58203125" style="40" customWidth="1"/>
    <col min="10" max="10" width="9.1640625" style="40" customWidth="1"/>
    <col min="11" max="11" width="2.6640625" style="40" customWidth="1"/>
    <col min="12" max="12" width="6.6640625" style="40" customWidth="1"/>
    <col min="13" max="13" width="3.58203125" style="40" customWidth="1"/>
    <col min="14" max="14" width="18.33203125" style="40" customWidth="1"/>
    <col min="15" max="15" width="18.58203125" style="124" customWidth="1"/>
    <col min="16" max="16" width="6.9140625" style="39" hidden="1" customWidth="1"/>
    <col min="17" max="17" width="6.9140625" style="127" hidden="1" customWidth="1"/>
    <col min="18" max="16384" width="6.9140625" style="39" hidden="1"/>
  </cols>
  <sheetData>
    <row r="1" spans="1:24" x14ac:dyDescent="0.55000000000000004"/>
    <row r="2" spans="1:24" ht="17.399999999999999" customHeight="1" x14ac:dyDescent="0.55000000000000004">
      <c r="A2" s="40" t="s">
        <v>183</v>
      </c>
      <c r="B2" s="91"/>
      <c r="C2" s="91"/>
      <c r="D2" s="91"/>
      <c r="E2" s="91"/>
      <c r="F2" s="131" t="s">
        <v>208</v>
      </c>
      <c r="G2" s="131"/>
      <c r="H2" s="131"/>
      <c r="I2" s="131"/>
      <c r="J2" s="131"/>
      <c r="K2" s="131"/>
      <c r="L2" s="131"/>
      <c r="M2" s="91"/>
      <c r="N2" s="91"/>
    </row>
    <row r="3" spans="1:24" ht="21" customHeight="1" thickBot="1" x14ac:dyDescent="0.6">
      <c r="A3" s="99" t="s">
        <v>209</v>
      </c>
      <c r="K3" s="142" t="s">
        <v>148</v>
      </c>
      <c r="L3" s="142"/>
      <c r="M3" s="143"/>
      <c r="N3" s="143"/>
    </row>
    <row r="4" spans="1:24" ht="23.4" customHeight="1" thickBot="1" x14ac:dyDescent="0.5">
      <c r="B4" s="70" t="s">
        <v>94</v>
      </c>
      <c r="C4" s="148"/>
      <c r="D4" s="149"/>
      <c r="E4" s="149"/>
      <c r="F4" s="149"/>
      <c r="G4" s="150"/>
      <c r="K4" s="151" t="s">
        <v>30</v>
      </c>
      <c r="L4" s="151"/>
      <c r="M4" s="152"/>
      <c r="N4" s="152"/>
    </row>
    <row r="5" spans="1:24" ht="28.25" customHeight="1" x14ac:dyDescent="0.55000000000000004">
      <c r="B5" s="41" t="s">
        <v>0</v>
      </c>
      <c r="C5" s="153"/>
      <c r="D5" s="154"/>
      <c r="E5" s="154"/>
      <c r="F5" s="154"/>
      <c r="G5" s="154"/>
      <c r="H5" s="154"/>
      <c r="I5" s="154"/>
      <c r="J5" s="154"/>
      <c r="K5" s="154"/>
      <c r="L5" s="154"/>
      <c r="M5" s="154"/>
      <c r="N5" s="155"/>
      <c r="P5" s="39" t="s">
        <v>154</v>
      </c>
      <c r="Q5" s="127" t="b">
        <v>1</v>
      </c>
    </row>
    <row r="6" spans="1:24" ht="28.25" customHeight="1" x14ac:dyDescent="0.55000000000000004">
      <c r="B6" s="42" t="s">
        <v>11</v>
      </c>
      <c r="C6" s="43" t="s">
        <v>96</v>
      </c>
      <c r="D6" s="100"/>
      <c r="E6" s="44" t="s">
        <v>97</v>
      </c>
      <c r="F6" s="100"/>
      <c r="G6" s="44" t="s">
        <v>98</v>
      </c>
      <c r="H6" s="44" t="s">
        <v>99</v>
      </c>
      <c r="I6" s="44" t="s">
        <v>96</v>
      </c>
      <c r="J6" s="100"/>
      <c r="K6" s="44" t="s">
        <v>97</v>
      </c>
      <c r="L6" s="100"/>
      <c r="M6" s="44" t="s">
        <v>100</v>
      </c>
      <c r="N6" s="45" t="s">
        <v>101</v>
      </c>
      <c r="P6" s="39" t="s">
        <v>155</v>
      </c>
      <c r="Q6" s="127" t="b">
        <v>1</v>
      </c>
    </row>
    <row r="7" spans="1:24" ht="15.65" customHeight="1" x14ac:dyDescent="0.55000000000000004">
      <c r="B7" s="46" t="s">
        <v>1</v>
      </c>
      <c r="C7" s="136"/>
      <c r="D7" s="137"/>
      <c r="E7" s="137"/>
      <c r="F7" s="137"/>
      <c r="G7" s="137"/>
      <c r="H7" s="137"/>
      <c r="I7" s="137"/>
      <c r="J7" s="137"/>
      <c r="K7" s="137"/>
      <c r="L7" s="137"/>
      <c r="M7" s="137"/>
      <c r="N7" s="138"/>
      <c r="P7" s="39" t="s">
        <v>156</v>
      </c>
      <c r="Q7" s="127" t="b">
        <v>0</v>
      </c>
    </row>
    <row r="8" spans="1:24" ht="28.75" customHeight="1" x14ac:dyDescent="0.55000000000000004">
      <c r="B8" s="47" t="s">
        <v>2</v>
      </c>
      <c r="C8" s="139"/>
      <c r="D8" s="140"/>
      <c r="E8" s="140"/>
      <c r="F8" s="140"/>
      <c r="G8" s="140"/>
      <c r="H8" s="140"/>
      <c r="I8" s="140"/>
      <c r="J8" s="140"/>
      <c r="K8" s="140"/>
      <c r="L8" s="140"/>
      <c r="M8" s="140"/>
      <c r="N8" s="141"/>
      <c r="P8" s="39" t="s">
        <v>95</v>
      </c>
      <c r="Q8" s="127" t="b">
        <v>1</v>
      </c>
    </row>
    <row r="9" spans="1:24" ht="17.399999999999999" customHeight="1" x14ac:dyDescent="0.55000000000000004">
      <c r="B9" s="48" t="s">
        <v>1</v>
      </c>
      <c r="C9" s="144"/>
      <c r="D9" s="144"/>
      <c r="E9" s="144"/>
      <c r="F9" s="144"/>
      <c r="G9" s="144"/>
      <c r="H9" s="144"/>
      <c r="I9" s="144"/>
      <c r="J9" s="144"/>
      <c r="K9" s="144"/>
      <c r="L9" s="144"/>
      <c r="M9" s="144"/>
      <c r="N9" s="145"/>
      <c r="Q9" s="127">
        <f>COUNTIF(Q5:Q8,FALSE)</f>
        <v>1</v>
      </c>
    </row>
    <row r="10" spans="1:24" ht="27.65" customHeight="1" x14ac:dyDescent="0.55000000000000004">
      <c r="B10" s="50" t="s">
        <v>3</v>
      </c>
      <c r="C10" s="140"/>
      <c r="D10" s="140"/>
      <c r="E10" s="140"/>
      <c r="F10" s="140"/>
      <c r="G10" s="140"/>
      <c r="H10" s="140"/>
      <c r="I10" s="140"/>
      <c r="J10" s="140"/>
      <c r="K10" s="140"/>
      <c r="L10" s="140"/>
      <c r="M10" s="140"/>
      <c r="N10" s="141"/>
    </row>
    <row r="11" spans="1:24" ht="25.25" customHeight="1" x14ac:dyDescent="0.55000000000000004">
      <c r="B11" s="132" t="s">
        <v>5</v>
      </c>
      <c r="C11" s="51" t="s">
        <v>20</v>
      </c>
      <c r="D11" s="101"/>
      <c r="E11" s="52" t="s">
        <v>102</v>
      </c>
      <c r="F11" s="146"/>
      <c r="G11" s="147"/>
      <c r="H11" s="75" t="s">
        <v>103</v>
      </c>
      <c r="I11" s="210"/>
      <c r="J11" s="211"/>
      <c r="K11" s="212"/>
      <c r="L11" s="212"/>
      <c r="M11" s="212"/>
      <c r="N11" s="213"/>
      <c r="Q11" s="209"/>
      <c r="R11" s="205"/>
      <c r="S11" s="205"/>
      <c r="T11" s="205"/>
      <c r="U11" s="205"/>
      <c r="V11" s="205"/>
      <c r="W11" s="205"/>
      <c r="X11" s="205"/>
    </row>
    <row r="12" spans="1:24" ht="23.4" customHeight="1" x14ac:dyDescent="0.55000000000000004">
      <c r="B12" s="133"/>
      <c r="C12" s="134"/>
      <c r="D12" s="134"/>
      <c r="E12" s="134"/>
      <c r="F12" s="134"/>
      <c r="G12" s="134"/>
      <c r="H12" s="134"/>
      <c r="I12" s="134"/>
      <c r="J12" s="134"/>
      <c r="K12" s="134"/>
      <c r="L12" s="134"/>
      <c r="M12" s="134"/>
      <c r="N12" s="135"/>
      <c r="Q12" s="209"/>
      <c r="R12" s="205"/>
      <c r="S12" s="205"/>
      <c r="T12" s="205"/>
      <c r="U12" s="205"/>
      <c r="V12" s="205"/>
      <c r="W12" s="205"/>
      <c r="X12" s="205"/>
    </row>
    <row r="13" spans="1:24" ht="24.5" customHeight="1" x14ac:dyDescent="0.55000000000000004">
      <c r="B13" s="156" t="s">
        <v>119</v>
      </c>
      <c r="C13" s="157" t="s">
        <v>114</v>
      </c>
      <c r="D13" s="158"/>
      <c r="E13" s="159"/>
      <c r="F13" s="160"/>
      <c r="G13" s="53" t="str">
        <f>IF(AND(C13&lt;&gt;"地下鉄",C13&lt;&gt;"JR"),"","線")</f>
        <v>線</v>
      </c>
      <c r="H13" s="102"/>
      <c r="I13" s="214" t="str">
        <f>IF(C13="","",IF(C13="バス","停留所",IF(C13="その他","より","駅")))</f>
        <v>駅</v>
      </c>
      <c r="J13" s="214"/>
      <c r="K13" s="159"/>
      <c r="L13" s="160"/>
      <c r="M13" s="98" t="s">
        <v>207</v>
      </c>
      <c r="N13" s="103"/>
      <c r="O13" s="125"/>
    </row>
    <row r="14" spans="1:24" ht="21.5" customHeight="1" x14ac:dyDescent="0.55000000000000004">
      <c r="B14" s="133"/>
      <c r="C14" s="161" t="s">
        <v>120</v>
      </c>
      <c r="D14" s="162"/>
      <c r="E14" s="163"/>
      <c r="F14" s="163"/>
      <c r="G14" s="163"/>
      <c r="H14" s="76" t="str">
        <f>IF(E14="不可","","駐車場")</f>
        <v>駐車場</v>
      </c>
      <c r="I14" s="163"/>
      <c r="J14" s="163"/>
      <c r="K14" s="163"/>
      <c r="L14" s="215"/>
      <c r="M14" s="215"/>
      <c r="N14" s="216"/>
    </row>
    <row r="15" spans="1:24" ht="25.5" customHeight="1" x14ac:dyDescent="0.55000000000000004">
      <c r="B15" s="54" t="s">
        <v>125</v>
      </c>
      <c r="C15" s="217"/>
      <c r="D15" s="218"/>
      <c r="E15" s="218"/>
      <c r="F15" s="218"/>
      <c r="G15" s="218"/>
      <c r="H15" s="219"/>
      <c r="I15" s="220" t="s">
        <v>126</v>
      </c>
      <c r="J15" s="221"/>
      <c r="K15" s="217"/>
      <c r="L15" s="218"/>
      <c r="M15" s="218"/>
      <c r="N15" s="222"/>
    </row>
    <row r="16" spans="1:24" ht="25" customHeight="1" x14ac:dyDescent="0.55000000000000004">
      <c r="B16" s="42" t="s">
        <v>8</v>
      </c>
      <c r="C16" s="257"/>
      <c r="D16" s="251"/>
      <c r="E16" s="252"/>
      <c r="F16" s="55" t="s">
        <v>128</v>
      </c>
      <c r="G16" s="251"/>
      <c r="H16" s="252"/>
      <c r="I16" s="258" t="s">
        <v>127</v>
      </c>
      <c r="J16" s="190"/>
      <c r="K16" s="250"/>
      <c r="L16" s="170"/>
      <c r="M16" s="170"/>
      <c r="N16" s="200"/>
    </row>
    <row r="17" spans="2:17" ht="21.65" customHeight="1" x14ac:dyDescent="0.55000000000000004">
      <c r="B17" s="42" t="s">
        <v>13</v>
      </c>
      <c r="C17" s="169"/>
      <c r="D17" s="170"/>
      <c r="E17" s="170"/>
      <c r="F17" s="170"/>
      <c r="G17" s="170"/>
      <c r="H17" s="171"/>
      <c r="I17" s="258" t="s">
        <v>129</v>
      </c>
      <c r="J17" s="221"/>
      <c r="K17" s="169"/>
      <c r="L17" s="170"/>
      <c r="M17" s="170"/>
      <c r="N17" s="200"/>
    </row>
    <row r="18" spans="2:17" ht="22.25" customHeight="1" x14ac:dyDescent="0.55000000000000004">
      <c r="B18" s="71" t="s">
        <v>22</v>
      </c>
      <c r="C18" s="169"/>
      <c r="D18" s="170"/>
      <c r="E18" s="170"/>
      <c r="F18" s="171"/>
      <c r="G18" s="49" t="s">
        <v>131</v>
      </c>
      <c r="H18" s="206" t="s">
        <v>15</v>
      </c>
      <c r="I18" s="225" t="s">
        <v>135</v>
      </c>
      <c r="J18" s="226"/>
      <c r="K18" s="259"/>
      <c r="L18" s="144"/>
      <c r="M18" s="144"/>
      <c r="N18" s="145"/>
    </row>
    <row r="19" spans="2:17" ht="20.399999999999999" customHeight="1" x14ac:dyDescent="0.55000000000000004">
      <c r="B19" s="132" t="s">
        <v>12</v>
      </c>
      <c r="C19" s="172" t="s">
        <v>132</v>
      </c>
      <c r="D19" s="173"/>
      <c r="E19" s="174"/>
      <c r="F19" s="175"/>
      <c r="G19" s="49" t="s">
        <v>131</v>
      </c>
      <c r="H19" s="207"/>
      <c r="I19" s="262" t="s">
        <v>34</v>
      </c>
      <c r="J19" s="263"/>
      <c r="K19" s="259"/>
      <c r="L19" s="144"/>
      <c r="M19" s="144"/>
      <c r="N19" s="145"/>
    </row>
    <row r="20" spans="2:17" ht="20.399999999999999" customHeight="1" x14ac:dyDescent="0.55000000000000004">
      <c r="B20" s="164"/>
      <c r="C20" s="165" t="s">
        <v>134</v>
      </c>
      <c r="D20" s="166"/>
      <c r="E20" s="174"/>
      <c r="F20" s="175"/>
      <c r="G20" s="49" t="s">
        <v>131</v>
      </c>
      <c r="H20" s="208"/>
      <c r="I20" s="223" t="s">
        <v>35</v>
      </c>
      <c r="J20" s="224"/>
      <c r="K20" s="259"/>
      <c r="L20" s="144"/>
      <c r="M20" s="144"/>
      <c r="N20" s="145"/>
    </row>
    <row r="21" spans="2:17" ht="20.399999999999999" customHeight="1" x14ac:dyDescent="0.55000000000000004">
      <c r="B21" s="133"/>
      <c r="C21" s="167" t="s">
        <v>133</v>
      </c>
      <c r="D21" s="168"/>
      <c r="E21" s="260">
        <f>E19+E20</f>
        <v>0</v>
      </c>
      <c r="F21" s="261"/>
      <c r="G21" s="56" t="s">
        <v>131</v>
      </c>
      <c r="H21" s="59" t="s">
        <v>174</v>
      </c>
      <c r="I21" s="259"/>
      <c r="J21" s="144"/>
      <c r="K21" s="49" t="s">
        <v>136</v>
      </c>
      <c r="L21" s="144"/>
      <c r="M21" s="144"/>
      <c r="N21" s="77" t="s">
        <v>137</v>
      </c>
      <c r="P21" s="39" t="s">
        <v>162</v>
      </c>
      <c r="Q21" s="127" t="b">
        <v>0</v>
      </c>
    </row>
    <row r="22" spans="2:17" ht="28" customHeight="1" x14ac:dyDescent="0.55000000000000004">
      <c r="B22" s="84" t="s">
        <v>171</v>
      </c>
      <c r="C22" s="174"/>
      <c r="D22" s="253"/>
      <c r="E22" s="253"/>
      <c r="F22" s="253"/>
      <c r="G22" s="175"/>
      <c r="H22" s="59" t="s">
        <v>170</v>
      </c>
      <c r="I22" s="254" t="s">
        <v>172</v>
      </c>
      <c r="J22" s="255"/>
      <c r="K22" s="256"/>
      <c r="L22" s="256"/>
      <c r="M22" s="93" t="s">
        <v>173</v>
      </c>
      <c r="N22" s="92" t="str">
        <f>IF(K22="","","男性    "&amp;100-K22&amp;"%")</f>
        <v/>
      </c>
    </row>
    <row r="23" spans="2:17" ht="20.399999999999999" customHeight="1" thickBot="1" x14ac:dyDescent="0.6">
      <c r="B23" s="81" t="s">
        <v>158</v>
      </c>
      <c r="C23" s="104"/>
      <c r="D23" s="105" t="s">
        <v>159</v>
      </c>
      <c r="E23" s="104"/>
      <c r="F23" s="185" t="s">
        <v>160</v>
      </c>
      <c r="G23" s="186"/>
      <c r="H23" s="82" t="s">
        <v>161</v>
      </c>
      <c r="I23" s="78"/>
      <c r="J23" s="78" t="s">
        <v>141</v>
      </c>
      <c r="K23" s="78"/>
      <c r="L23" s="83" t="s">
        <v>142</v>
      </c>
      <c r="M23" s="79"/>
      <c r="N23" s="80"/>
      <c r="Q23" s="127" t="b">
        <v>0</v>
      </c>
    </row>
    <row r="24" spans="2:17" ht="10.25" customHeight="1" thickTop="1" thickBot="1" x14ac:dyDescent="0.6">
      <c r="Q24" s="127">
        <f>COUNTIF(Q21:Q23,FALSE)</f>
        <v>2</v>
      </c>
    </row>
    <row r="25" spans="2:17" ht="13.75" customHeight="1" x14ac:dyDescent="0.55000000000000004">
      <c r="B25" s="184" t="s">
        <v>16</v>
      </c>
      <c r="C25" s="179"/>
      <c r="D25" s="179"/>
      <c r="E25" s="179"/>
      <c r="F25" s="179"/>
      <c r="G25" s="198"/>
      <c r="H25" s="57" t="s">
        <v>1</v>
      </c>
      <c r="I25" s="191"/>
      <c r="J25" s="192"/>
      <c r="K25" s="192"/>
      <c r="L25" s="192"/>
      <c r="M25" s="192"/>
      <c r="N25" s="193"/>
      <c r="P25" s="39" t="s">
        <v>157</v>
      </c>
      <c r="Q25" s="127" t="b">
        <v>0</v>
      </c>
    </row>
    <row r="26" spans="2:17" ht="20.399999999999999" customHeight="1" x14ac:dyDescent="0.55000000000000004">
      <c r="B26" s="133"/>
      <c r="C26" s="182"/>
      <c r="D26" s="182"/>
      <c r="E26" s="182"/>
      <c r="F26" s="182"/>
      <c r="G26" s="199"/>
      <c r="H26" s="58" t="s">
        <v>17</v>
      </c>
      <c r="I26" s="139"/>
      <c r="J26" s="140"/>
      <c r="K26" s="140"/>
      <c r="L26" s="140"/>
      <c r="M26" s="140"/>
      <c r="N26" s="141"/>
      <c r="Q26" s="127" t="b">
        <v>0</v>
      </c>
    </row>
    <row r="27" spans="2:17" ht="24.65" customHeight="1" x14ac:dyDescent="0.55000000000000004">
      <c r="B27" s="71" t="s">
        <v>18</v>
      </c>
      <c r="C27" s="170"/>
      <c r="D27" s="170"/>
      <c r="E27" s="170"/>
      <c r="F27" s="170"/>
      <c r="G27" s="170"/>
      <c r="H27" s="170"/>
      <c r="I27" s="170"/>
      <c r="J27" s="170"/>
      <c r="K27" s="170"/>
      <c r="L27" s="170"/>
      <c r="M27" s="170"/>
      <c r="N27" s="200"/>
      <c r="Q27" s="127">
        <f>COUNTIF(Q25:Q26,FALSE)</f>
        <v>2</v>
      </c>
    </row>
    <row r="28" spans="2:17" ht="18" customHeight="1" x14ac:dyDescent="0.55000000000000004">
      <c r="B28" s="132" t="s">
        <v>5</v>
      </c>
      <c r="C28" s="49" t="s">
        <v>138</v>
      </c>
      <c r="D28" s="106"/>
      <c r="E28" s="60" t="s">
        <v>139</v>
      </c>
      <c r="F28" s="201"/>
      <c r="G28" s="202"/>
      <c r="H28" s="203"/>
      <c r="I28" s="203"/>
      <c r="J28" s="203"/>
      <c r="K28" s="203"/>
      <c r="L28" s="203"/>
      <c r="M28" s="203"/>
      <c r="N28" s="204"/>
    </row>
    <row r="29" spans="2:17" ht="16.5" customHeight="1" x14ac:dyDescent="0.55000000000000004">
      <c r="B29" s="133"/>
      <c r="C29" s="182"/>
      <c r="D29" s="182"/>
      <c r="E29" s="182"/>
      <c r="F29" s="182"/>
      <c r="G29" s="182"/>
      <c r="H29" s="182"/>
      <c r="I29" s="182"/>
      <c r="J29" s="182"/>
      <c r="K29" s="182"/>
      <c r="L29" s="182"/>
      <c r="M29" s="182"/>
      <c r="N29" s="183"/>
    </row>
    <row r="30" spans="2:17" ht="25.5" customHeight="1" x14ac:dyDescent="0.55000000000000004">
      <c r="B30" s="84" t="s">
        <v>125</v>
      </c>
      <c r="C30" s="195"/>
      <c r="D30" s="195"/>
      <c r="E30" s="195"/>
      <c r="F30" s="195"/>
      <c r="G30" s="195"/>
      <c r="H30" s="197"/>
      <c r="I30" s="189" t="s">
        <v>140</v>
      </c>
      <c r="J30" s="190"/>
      <c r="K30" s="194"/>
      <c r="L30" s="195"/>
      <c r="M30" s="195"/>
      <c r="N30" s="196"/>
      <c r="P30" s="39" t="s">
        <v>163</v>
      </c>
      <c r="Q30" s="127" t="b">
        <v>0</v>
      </c>
    </row>
    <row r="31" spans="2:17" ht="31" customHeight="1" thickBot="1" x14ac:dyDescent="0.6">
      <c r="B31" s="85" t="s">
        <v>19</v>
      </c>
      <c r="C31" s="87"/>
      <c r="D31" s="74" t="s">
        <v>141</v>
      </c>
      <c r="E31" s="74"/>
      <c r="F31" s="228" t="s">
        <v>142</v>
      </c>
      <c r="G31" s="229"/>
      <c r="H31" s="88" t="s">
        <v>143</v>
      </c>
      <c r="I31" s="74"/>
      <c r="J31" s="74" t="s">
        <v>144</v>
      </c>
      <c r="K31" s="74"/>
      <c r="L31" s="228" t="s">
        <v>145</v>
      </c>
      <c r="M31" s="228"/>
      <c r="N31" s="86" t="s">
        <v>146</v>
      </c>
      <c r="P31" s="39" t="s">
        <v>164</v>
      </c>
      <c r="Q31" s="127" t="b">
        <v>0</v>
      </c>
    </row>
    <row r="32" spans="2:17" ht="10.75" customHeight="1" thickBot="1" x14ac:dyDescent="0.6">
      <c r="Q32" s="127">
        <f>COUNTIF(Q30:Q31,FALSE)</f>
        <v>2</v>
      </c>
    </row>
    <row r="33" spans="2:17" ht="19.25" customHeight="1" x14ac:dyDescent="0.55000000000000004">
      <c r="B33" s="176" t="s">
        <v>31</v>
      </c>
      <c r="C33" s="178"/>
      <c r="D33" s="179"/>
      <c r="E33" s="179"/>
      <c r="F33" s="179"/>
      <c r="G33" s="179"/>
      <c r="H33" s="179"/>
      <c r="I33" s="179"/>
      <c r="J33" s="179"/>
      <c r="K33" s="179"/>
      <c r="L33" s="179"/>
      <c r="M33" s="179"/>
      <c r="N33" s="180"/>
    </row>
    <row r="34" spans="2:17" ht="31.75" customHeight="1" x14ac:dyDescent="0.55000000000000004">
      <c r="B34" s="177"/>
      <c r="C34" s="181"/>
      <c r="D34" s="182"/>
      <c r="E34" s="182"/>
      <c r="F34" s="182"/>
      <c r="G34" s="182"/>
      <c r="H34" s="182"/>
      <c r="I34" s="182"/>
      <c r="J34" s="182"/>
      <c r="K34" s="182"/>
      <c r="L34" s="182"/>
      <c r="M34" s="182"/>
      <c r="N34" s="183"/>
      <c r="P34" s="39" t="s">
        <v>144</v>
      </c>
      <c r="Q34" s="127" t="b">
        <v>0</v>
      </c>
    </row>
    <row r="35" spans="2:17" ht="16.75" customHeight="1" x14ac:dyDescent="0.55000000000000004">
      <c r="B35" s="48" t="s">
        <v>1</v>
      </c>
      <c r="C35" s="136"/>
      <c r="D35" s="137"/>
      <c r="E35" s="137"/>
      <c r="F35" s="137"/>
      <c r="G35" s="249"/>
      <c r="H35" s="187" t="s">
        <v>32</v>
      </c>
      <c r="I35" s="230" t="s">
        <v>90</v>
      </c>
      <c r="J35" s="231"/>
      <c r="K35" s="234"/>
      <c r="L35" s="201"/>
      <c r="M35" s="201"/>
      <c r="N35" s="235"/>
      <c r="P35" s="39" t="s">
        <v>145</v>
      </c>
      <c r="Q35" s="127" t="b">
        <v>0</v>
      </c>
    </row>
    <row r="36" spans="2:17" ht="24" customHeight="1" x14ac:dyDescent="0.55000000000000004">
      <c r="B36" s="61" t="s">
        <v>4</v>
      </c>
      <c r="C36" s="181"/>
      <c r="D36" s="182"/>
      <c r="E36" s="182"/>
      <c r="F36" s="182"/>
      <c r="G36" s="199"/>
      <c r="H36" s="188"/>
      <c r="I36" s="232" t="s">
        <v>147</v>
      </c>
      <c r="J36" s="233"/>
      <c r="K36" s="236"/>
      <c r="L36" s="237"/>
      <c r="M36" s="237"/>
      <c r="N36" s="238"/>
      <c r="Q36" s="127">
        <f>COUNTIF(Q34:Q35,FALSE)</f>
        <v>2</v>
      </c>
    </row>
    <row r="37" spans="2:17" ht="20.5" customHeight="1" x14ac:dyDescent="0.55000000000000004">
      <c r="B37" s="132" t="s">
        <v>23</v>
      </c>
      <c r="C37" s="245" t="s">
        <v>149</v>
      </c>
      <c r="D37" s="246"/>
      <c r="E37" s="89"/>
      <c r="F37" s="89" t="s">
        <v>141</v>
      </c>
      <c r="G37" s="89"/>
      <c r="H37" s="89" t="s">
        <v>188</v>
      </c>
      <c r="I37" s="96"/>
      <c r="J37" s="129"/>
      <c r="K37" s="129"/>
      <c r="L37" s="129"/>
      <c r="M37" s="129"/>
      <c r="N37" s="130"/>
    </row>
    <row r="38" spans="2:17" ht="23.4" customHeight="1" x14ac:dyDescent="0.55000000000000004">
      <c r="B38" s="164"/>
      <c r="C38" s="243" t="s">
        <v>150</v>
      </c>
      <c r="D38" s="244"/>
      <c r="E38" s="90"/>
      <c r="F38" s="247" t="s">
        <v>152</v>
      </c>
      <c r="G38" s="247"/>
      <c r="H38" s="90"/>
      <c r="I38" s="90"/>
      <c r="J38" s="247" t="s">
        <v>153</v>
      </c>
      <c r="K38" s="247"/>
      <c r="L38" s="248"/>
      <c r="M38" s="248"/>
      <c r="N38" s="128"/>
      <c r="P38" s="39" t="s">
        <v>165</v>
      </c>
      <c r="Q38" s="127" t="b">
        <v>0</v>
      </c>
    </row>
    <row r="39" spans="2:17" ht="27" customHeight="1" thickBot="1" x14ac:dyDescent="0.6">
      <c r="B39" s="227"/>
      <c r="C39" s="239" t="s">
        <v>151</v>
      </c>
      <c r="D39" s="240"/>
      <c r="E39" s="241"/>
      <c r="F39" s="241"/>
      <c r="G39" s="241"/>
      <c r="H39" s="241"/>
      <c r="I39" s="241"/>
      <c r="J39" s="241"/>
      <c r="K39" s="241"/>
      <c r="L39" s="241"/>
      <c r="M39" s="241"/>
      <c r="N39" s="242"/>
      <c r="P39" s="39" t="s">
        <v>142</v>
      </c>
      <c r="Q39" s="127" t="b">
        <v>0</v>
      </c>
    </row>
    <row r="40" spans="2:17" ht="13.75" customHeight="1" x14ac:dyDescent="0.55000000000000004">
      <c r="B40" s="62" t="s">
        <v>25</v>
      </c>
      <c r="C40" s="62"/>
      <c r="D40" s="62"/>
      <c r="E40" s="62"/>
      <c r="F40" s="62"/>
      <c r="G40" s="62"/>
      <c r="H40" s="62"/>
      <c r="I40" s="62"/>
      <c r="J40" s="62"/>
      <c r="K40" s="62"/>
      <c r="L40" s="62"/>
      <c r="M40" s="63"/>
      <c r="N40" s="64" t="s">
        <v>36</v>
      </c>
      <c r="O40" s="126"/>
      <c r="Q40" s="127">
        <f>COUNTIF(Q38:Q39,FALSE)</f>
        <v>2</v>
      </c>
    </row>
    <row r="41" spans="2:17" ht="13.75" customHeight="1" x14ac:dyDescent="0.55000000000000004">
      <c r="B41" s="62" t="s">
        <v>26</v>
      </c>
      <c r="C41" s="62"/>
      <c r="D41" s="62"/>
      <c r="E41" s="62"/>
      <c r="F41" s="470" t="s">
        <v>236</v>
      </c>
      <c r="G41" s="62"/>
      <c r="H41" s="62"/>
      <c r="I41" s="62"/>
      <c r="J41" s="62"/>
      <c r="K41" s="62"/>
      <c r="L41" s="62"/>
      <c r="M41" s="65"/>
      <c r="N41" s="66" t="s">
        <v>184</v>
      </c>
      <c r="O41" s="126"/>
      <c r="P41" s="39" t="s">
        <v>152</v>
      </c>
      <c r="Q41" s="127" t="b">
        <v>0</v>
      </c>
    </row>
    <row r="42" spans="2:17" ht="13.75" customHeight="1" x14ac:dyDescent="0.55000000000000004">
      <c r="B42" s="62" t="s">
        <v>27</v>
      </c>
      <c r="C42" s="62"/>
      <c r="D42" s="62"/>
      <c r="E42" s="62"/>
      <c r="F42" s="470" t="s">
        <v>237</v>
      </c>
      <c r="G42" s="62"/>
      <c r="H42" s="62"/>
      <c r="I42" s="62"/>
      <c r="J42" s="62"/>
      <c r="K42" s="62"/>
      <c r="L42" s="62"/>
      <c r="M42" s="65"/>
      <c r="N42" s="67" t="s">
        <v>37</v>
      </c>
      <c r="P42" s="39" t="s">
        <v>166</v>
      </c>
      <c r="Q42" s="127" t="b">
        <v>0</v>
      </c>
    </row>
    <row r="43" spans="2:17" hidden="1" x14ac:dyDescent="0.55000000000000004">
      <c r="B43" s="68"/>
      <c r="C43" s="68"/>
      <c r="D43" s="68"/>
      <c r="E43" s="68"/>
      <c r="F43" s="68"/>
      <c r="G43" s="68"/>
      <c r="H43" s="68"/>
      <c r="I43" s="68"/>
      <c r="J43" s="68"/>
      <c r="K43" s="68"/>
      <c r="L43" s="68"/>
      <c r="M43" s="68"/>
      <c r="N43" s="69"/>
      <c r="P43" s="39" t="s">
        <v>153</v>
      </c>
      <c r="Q43" s="127" t="b">
        <v>0</v>
      </c>
    </row>
    <row r="44" spans="2:17" hidden="1" x14ac:dyDescent="0.55000000000000004">
      <c r="P44" s="39" t="s">
        <v>167</v>
      </c>
      <c r="Q44" s="127" t="b">
        <v>0</v>
      </c>
    </row>
    <row r="45" spans="2:17" hidden="1" x14ac:dyDescent="0.55000000000000004">
      <c r="Q45" s="127">
        <f>COUNTIF(Q41:Q44,FALSE)</f>
        <v>4</v>
      </c>
    </row>
  </sheetData>
  <sheetProtection algorithmName="SHA-512" hashValue="t6sJGASvTv25BymW4YRaDL+M+yEHHTrsRgrdeQ7DCQwlS+5fj14s37tQWOd2ZRfVkuEszHnvuJdeAhrBrhI7Ow==" saltValue="DGyaH1VTZO9I+DG9S55sUQ==" spinCount="100000" sheet="1" scenarios="1" formatCells="0" formatColumns="0" formatRows="0" insertColumns="0" insertRows="0" deleteColumns="0" deleteRows="0"/>
  <mergeCells count="91">
    <mergeCell ref="K16:N16"/>
    <mergeCell ref="G16:H16"/>
    <mergeCell ref="C22:G22"/>
    <mergeCell ref="I22:J22"/>
    <mergeCell ref="K22:L22"/>
    <mergeCell ref="C16:E16"/>
    <mergeCell ref="I16:J16"/>
    <mergeCell ref="K18:N18"/>
    <mergeCell ref="K19:N19"/>
    <mergeCell ref="K20:N20"/>
    <mergeCell ref="I21:J21"/>
    <mergeCell ref="L21:M21"/>
    <mergeCell ref="E20:F20"/>
    <mergeCell ref="E21:F21"/>
    <mergeCell ref="I19:J19"/>
    <mergeCell ref="I17:J17"/>
    <mergeCell ref="B37:B39"/>
    <mergeCell ref="F31:G31"/>
    <mergeCell ref="L31:M31"/>
    <mergeCell ref="I35:J35"/>
    <mergeCell ref="I36:J36"/>
    <mergeCell ref="K35:N35"/>
    <mergeCell ref="K36:N36"/>
    <mergeCell ref="C39:D39"/>
    <mergeCell ref="E39:N39"/>
    <mergeCell ref="C38:D38"/>
    <mergeCell ref="C37:D37"/>
    <mergeCell ref="F38:G38"/>
    <mergeCell ref="L38:M38"/>
    <mergeCell ref="C36:G36"/>
    <mergeCell ref="J38:K38"/>
    <mergeCell ref="C35:G35"/>
    <mergeCell ref="R11:X11"/>
    <mergeCell ref="R12:X12"/>
    <mergeCell ref="H18:H20"/>
    <mergeCell ref="Q11:Q12"/>
    <mergeCell ref="I11:J11"/>
    <mergeCell ref="K11:N11"/>
    <mergeCell ref="I13:J13"/>
    <mergeCell ref="K13:L13"/>
    <mergeCell ref="I14:K14"/>
    <mergeCell ref="L14:N14"/>
    <mergeCell ref="C15:H15"/>
    <mergeCell ref="I15:J15"/>
    <mergeCell ref="K15:N15"/>
    <mergeCell ref="I20:J20"/>
    <mergeCell ref="I18:J18"/>
    <mergeCell ref="K17:N17"/>
    <mergeCell ref="H35:H36"/>
    <mergeCell ref="I30:J30"/>
    <mergeCell ref="I25:N25"/>
    <mergeCell ref="I26:N26"/>
    <mergeCell ref="K30:N30"/>
    <mergeCell ref="C30:H30"/>
    <mergeCell ref="C25:G26"/>
    <mergeCell ref="C27:N27"/>
    <mergeCell ref="F28:G28"/>
    <mergeCell ref="C29:N29"/>
    <mergeCell ref="H28:N28"/>
    <mergeCell ref="B33:B34"/>
    <mergeCell ref="C33:N34"/>
    <mergeCell ref="B25:B26"/>
    <mergeCell ref="B28:B29"/>
    <mergeCell ref="F23:G23"/>
    <mergeCell ref="C13:D13"/>
    <mergeCell ref="E13:F13"/>
    <mergeCell ref="C14:D14"/>
    <mergeCell ref="E14:G14"/>
    <mergeCell ref="B19:B21"/>
    <mergeCell ref="C20:D20"/>
    <mergeCell ref="C21:D21"/>
    <mergeCell ref="C17:H17"/>
    <mergeCell ref="C18:F18"/>
    <mergeCell ref="C19:D19"/>
    <mergeCell ref="E19:F19"/>
    <mergeCell ref="J37:N37"/>
    <mergeCell ref="F2:L2"/>
    <mergeCell ref="B11:B12"/>
    <mergeCell ref="C12:N12"/>
    <mergeCell ref="C7:N7"/>
    <mergeCell ref="C8:N8"/>
    <mergeCell ref="K3:L3"/>
    <mergeCell ref="M3:N3"/>
    <mergeCell ref="C9:N9"/>
    <mergeCell ref="C10:N10"/>
    <mergeCell ref="F11:G11"/>
    <mergeCell ref="C4:G4"/>
    <mergeCell ref="K4:L4"/>
    <mergeCell ref="M4:N4"/>
    <mergeCell ref="C5:N5"/>
    <mergeCell ref="B13:B14"/>
  </mergeCells>
  <phoneticPr fontId="1"/>
  <conditionalFormatting sqref="C13:D13">
    <cfRule type="expression" dxfId="120" priority="47">
      <formula>$C$13&lt;&gt;""</formula>
    </cfRule>
    <cfRule type="expression" priority="54">
      <formula>$C$13&lt;&gt;""</formula>
    </cfRule>
  </conditionalFormatting>
  <conditionalFormatting sqref="C16:E16">
    <cfRule type="expression" dxfId="119" priority="41">
      <formula>AND($C$16&lt;&gt;"",$G$16&lt;&gt;"")</formula>
    </cfRule>
  </conditionalFormatting>
  <conditionalFormatting sqref="C18:F18">
    <cfRule type="expression" dxfId="118" priority="37">
      <formula>$C$18&lt;&gt;""</formula>
    </cfRule>
  </conditionalFormatting>
  <conditionalFormatting sqref="C4:G4">
    <cfRule type="expression" dxfId="117" priority="4">
      <formula>$C$4&lt;&gt;""</formula>
    </cfRule>
  </conditionalFormatting>
  <conditionalFormatting sqref="C22:G22">
    <cfRule type="expression" dxfId="116" priority="6">
      <formula>$C$22&lt;&gt;""</formula>
    </cfRule>
  </conditionalFormatting>
  <conditionalFormatting sqref="C23:G23">
    <cfRule type="expression" dxfId="115" priority="32">
      <formula>$Q$24&lt;2</formula>
    </cfRule>
  </conditionalFormatting>
  <conditionalFormatting sqref="C25:G26">
    <cfRule type="expression" dxfId="114" priority="26">
      <formula>$C$25&lt;&gt;""</formula>
    </cfRule>
  </conditionalFormatting>
  <conditionalFormatting sqref="C31:G31">
    <cfRule type="expression" dxfId="113" priority="28">
      <formula>$Q$32&lt;2</formula>
    </cfRule>
  </conditionalFormatting>
  <conditionalFormatting sqref="C35:G36">
    <cfRule type="expression" dxfId="112" priority="15">
      <formula>C35&lt;&gt;""</formula>
    </cfRule>
  </conditionalFormatting>
  <conditionalFormatting sqref="C15:H15">
    <cfRule type="expression" dxfId="111" priority="43">
      <formula>$C$15&lt;&gt;""</formula>
    </cfRule>
  </conditionalFormatting>
  <conditionalFormatting sqref="C17:H17">
    <cfRule type="expression" dxfId="110" priority="38">
      <formula>$C$17&lt;&gt;""</formula>
    </cfRule>
  </conditionalFormatting>
  <conditionalFormatting sqref="C30:H30">
    <cfRule type="expression" dxfId="109" priority="18">
      <formula>$C$30&lt;&gt;""</formula>
    </cfRule>
  </conditionalFormatting>
  <conditionalFormatting sqref="C5:N5">
    <cfRule type="expression" dxfId="108" priority="3">
      <formula>$C$5&lt;&gt;""</formula>
    </cfRule>
  </conditionalFormatting>
  <conditionalFormatting sqref="C7:N7">
    <cfRule type="expression" dxfId="107" priority="63">
      <formula>$C$7&lt;&gt;""</formula>
    </cfRule>
  </conditionalFormatting>
  <conditionalFormatting sqref="C8:N8">
    <cfRule type="expression" dxfId="106" priority="62">
      <formula>$C$8&lt;&gt;""</formula>
    </cfRule>
  </conditionalFormatting>
  <conditionalFormatting sqref="C9:N9">
    <cfRule type="expression" dxfId="105" priority="61">
      <formula>$C$9&lt;&gt;""</formula>
    </cfRule>
  </conditionalFormatting>
  <conditionalFormatting sqref="C10:N10">
    <cfRule type="expression" dxfId="104" priority="60">
      <formula>$C$10&lt;&gt;""</formula>
    </cfRule>
  </conditionalFormatting>
  <conditionalFormatting sqref="C12:N12">
    <cfRule type="expression" dxfId="103" priority="55">
      <formula>$C$12&lt;&gt;""</formula>
    </cfRule>
  </conditionalFormatting>
  <conditionalFormatting sqref="C27:N27">
    <cfRule type="expression" dxfId="102" priority="23">
      <formula>$C$27&lt;&gt;""</formula>
    </cfRule>
  </conditionalFormatting>
  <conditionalFormatting sqref="C29:N29">
    <cfRule type="expression" dxfId="101" priority="19">
      <formula>$C$29&lt;&gt;""</formula>
    </cfRule>
  </conditionalFormatting>
  <conditionalFormatting sqref="C33:N34">
    <cfRule type="expression" dxfId="100" priority="16">
      <formula>$C$33&lt;&gt;""</formula>
    </cfRule>
  </conditionalFormatting>
  <conditionalFormatting sqref="D6">
    <cfRule type="expression" dxfId="99" priority="67">
      <formula>$D$6&lt;&gt;""</formula>
    </cfRule>
  </conditionalFormatting>
  <conditionalFormatting sqref="D11">
    <cfRule type="expression" dxfId="98" priority="59">
      <formula>$D$11&lt;&gt;""</formula>
    </cfRule>
  </conditionalFormatting>
  <conditionalFormatting sqref="D28">
    <cfRule type="expression" dxfId="97" priority="22">
      <formula>AND($D$28&lt;&gt;"",$F$28&lt;&gt;"")</formula>
    </cfRule>
  </conditionalFormatting>
  <conditionalFormatting sqref="E13:F13">
    <cfRule type="expression" dxfId="96" priority="53">
      <formula>$E$13&lt;&gt;""</formula>
    </cfRule>
  </conditionalFormatting>
  <conditionalFormatting sqref="E19:F20">
    <cfRule type="expression" dxfId="95" priority="36">
      <formula>E19&lt;&gt;""</formula>
    </cfRule>
  </conditionalFormatting>
  <conditionalFormatting sqref="E13:G13">
    <cfRule type="expression" dxfId="94" priority="51">
      <formula>AND($C$13&lt;&gt;"地下鉄",$C$13&lt;&gt;"JR")</formula>
    </cfRule>
  </conditionalFormatting>
  <conditionalFormatting sqref="E14:G14">
    <cfRule type="expression" dxfId="93" priority="46">
      <formula>$E$14&lt;&gt;""</formula>
    </cfRule>
  </conditionalFormatting>
  <conditionalFormatting sqref="E37:J37">
    <cfRule type="expression" dxfId="92" priority="11">
      <formula>$Q$40&lt;2</formula>
    </cfRule>
  </conditionalFormatting>
  <conditionalFormatting sqref="E38:M38">
    <cfRule type="expression" dxfId="91" priority="12">
      <formula>$Q$45&lt;4</formula>
    </cfRule>
  </conditionalFormatting>
  <conditionalFormatting sqref="E39:N39">
    <cfRule type="expression" dxfId="90" priority="7">
      <formula>$E$39&lt;&gt;""</formula>
    </cfRule>
  </conditionalFormatting>
  <conditionalFormatting sqref="F6">
    <cfRule type="expression" dxfId="89" priority="66">
      <formula>$F$6&lt;&gt;""</formula>
    </cfRule>
  </conditionalFormatting>
  <conditionalFormatting sqref="F11:G11">
    <cfRule type="expression" dxfId="88" priority="58">
      <formula>$F$11&lt;&gt;""</formula>
    </cfRule>
  </conditionalFormatting>
  <conditionalFormatting sqref="F28:G28">
    <cfRule type="expression" dxfId="87" priority="21">
      <formula>AND($D$28&lt;&gt;"",$F$28&lt;&gt;"")</formula>
    </cfRule>
  </conditionalFormatting>
  <conditionalFormatting sqref="G16:H16">
    <cfRule type="expression" dxfId="86" priority="40">
      <formula>AND($C$16&lt;&gt;"",$G$16&lt;&gt;"")</formula>
    </cfRule>
  </conditionalFormatting>
  <conditionalFormatting sqref="H13">
    <cfRule type="expression" dxfId="85" priority="50">
      <formula>$H$13&lt;&gt;""</formula>
    </cfRule>
  </conditionalFormatting>
  <conditionalFormatting sqref="H14:N14">
    <cfRule type="expression" dxfId="84" priority="45">
      <formula>$E$14="不可"</formula>
    </cfRule>
  </conditionalFormatting>
  <conditionalFormatting sqref="H28:N28">
    <cfRule type="expression" dxfId="83" priority="20">
      <formula>$H$28&lt;&gt;""</formula>
    </cfRule>
  </conditionalFormatting>
  <conditionalFormatting sqref="H31:N31">
    <cfRule type="expression" dxfId="82" priority="30">
      <formula>$Q$36&lt;2</formula>
    </cfRule>
    <cfRule type="expression" dxfId="81" priority="29">
      <formula>$Q$30&lt;&gt;TRUE</formula>
    </cfRule>
  </conditionalFormatting>
  <conditionalFormatting sqref="I11:J11">
    <cfRule type="expression" priority="57">
      <formula>$I$11&lt;&gt;""</formula>
    </cfRule>
    <cfRule type="expression" dxfId="80" priority="2">
      <formula>$I$11&lt;&gt;""</formula>
    </cfRule>
  </conditionalFormatting>
  <conditionalFormatting sqref="I21:J21">
    <cfRule type="expression" dxfId="79" priority="35">
      <formula>AND($I$21&lt;&gt;"",$L$21&lt;&gt;"")</formula>
    </cfRule>
  </conditionalFormatting>
  <conditionalFormatting sqref="I14:K14">
    <cfRule type="expression" dxfId="78" priority="44">
      <formula>$I$14&lt;&gt;""</formula>
    </cfRule>
  </conditionalFormatting>
  <conditionalFormatting sqref="I23:L23">
    <cfRule type="expression" dxfId="77" priority="31">
      <formula>$Q$27&lt;2</formula>
    </cfRule>
  </conditionalFormatting>
  <conditionalFormatting sqref="I25:N25">
    <cfRule type="expression" dxfId="76" priority="25">
      <formula>$I$25&lt;&gt;""</formula>
    </cfRule>
  </conditionalFormatting>
  <conditionalFormatting sqref="I26:N26">
    <cfRule type="expression" dxfId="75" priority="24">
      <formula>$I$26&lt;&gt;""</formula>
    </cfRule>
  </conditionalFormatting>
  <conditionalFormatting sqref="J6">
    <cfRule type="expression" dxfId="74" priority="65">
      <formula>$J$6&lt;&gt;""</formula>
    </cfRule>
  </conditionalFormatting>
  <conditionalFormatting sqref="K13:L13">
    <cfRule type="expression" dxfId="73" priority="49">
      <formula>$K$13&lt;&gt;""</formula>
    </cfRule>
  </conditionalFormatting>
  <conditionalFormatting sqref="K22:L22">
    <cfRule type="expression" dxfId="72" priority="5">
      <formula>$K$22&lt;&gt;""</formula>
    </cfRule>
  </conditionalFormatting>
  <conditionalFormatting sqref="K11:N11">
    <cfRule type="expression" dxfId="71" priority="56">
      <formula>$K$11&lt;&gt;""</formula>
    </cfRule>
  </conditionalFormatting>
  <conditionalFormatting sqref="K15:N15">
    <cfRule type="expression" dxfId="70" priority="42">
      <formula>$K$15&lt;&gt;""</formula>
    </cfRule>
  </conditionalFormatting>
  <conditionalFormatting sqref="K16:N20">
    <cfRule type="expression" dxfId="69" priority="39">
      <formula>K16&lt;&gt;""</formula>
    </cfRule>
  </conditionalFormatting>
  <conditionalFormatting sqref="K30:N30">
    <cfRule type="expression" dxfId="68" priority="17">
      <formula>$K$30&lt;&gt;""</formula>
    </cfRule>
  </conditionalFormatting>
  <conditionalFormatting sqref="K35:N35">
    <cfRule type="expression" dxfId="67" priority="14">
      <formula>$K$35&lt;&gt;""</formula>
    </cfRule>
  </conditionalFormatting>
  <conditionalFormatting sqref="K36:N36">
    <cfRule type="expression" dxfId="66" priority="13">
      <formula>$K$36&lt;&gt;""</formula>
    </cfRule>
  </conditionalFormatting>
  <conditionalFormatting sqref="L6">
    <cfRule type="expression" dxfId="65" priority="64">
      <formula>$L$6&lt;&gt;""</formula>
    </cfRule>
  </conditionalFormatting>
  <conditionalFormatting sqref="L21:M21">
    <cfRule type="expression" priority="34">
      <formula>AND($I$21&lt;&gt;"",$L$21&lt;&gt;"")</formula>
    </cfRule>
    <cfRule type="expression" dxfId="64" priority="33">
      <formula>AND($I$21&lt;&gt;"",$L$21&lt;&gt;"")</formula>
    </cfRule>
  </conditionalFormatting>
  <conditionalFormatting sqref="N13">
    <cfRule type="expression" dxfId="63" priority="1">
      <formula>$N$13&lt;&gt;""</formula>
    </cfRule>
  </conditionalFormatting>
  <conditionalFormatting sqref="N38">
    <cfRule type="expression" dxfId="62" priority="9">
      <formula>AND($Q$44=TRUE,$N$38&lt;&gt;"")</formula>
    </cfRule>
  </conditionalFormatting>
  <dataValidations count="18">
    <dataValidation type="whole" allowBlank="1" showInputMessage="1" showErrorMessage="1" sqref="D6 J6" xr:uid="{0FE38444-1EC7-479D-965B-52CA0F050A75}">
      <formula1>1850</formula1>
      <formula2>2050</formula2>
    </dataValidation>
    <dataValidation type="whole" allowBlank="1" showInputMessage="1" showErrorMessage="1" sqref="F6 L6" xr:uid="{A8BA21F1-B76E-4F65-A8A3-2467A5DB1326}">
      <formula1>1</formula1>
      <formula2>12</formula2>
    </dataValidation>
    <dataValidation type="list" allowBlank="1" showInputMessage="1" showErrorMessage="1" sqref="I11:J11" xr:uid="{AFCD7FBC-2898-4C1F-BA65-718A70CB11C7}">
      <formula1>sapporonoku</formula1>
    </dataValidation>
    <dataValidation type="list" allowBlank="1" showInputMessage="1" showErrorMessage="1" sqref="C13:D13" xr:uid="{402B849E-0310-494E-8386-94EFB3A479A5}">
      <formula1>koutu</formula1>
    </dataValidation>
    <dataValidation type="list" allowBlank="1" showInputMessage="1" showErrorMessage="1" sqref="K13:L13" xr:uid="{EE37AB1E-B9EA-4DF8-ACDF-D50B2DB1DA26}">
      <formula1>"徒歩,車"</formula1>
    </dataValidation>
    <dataValidation type="list" allowBlank="1" showInputMessage="1" showErrorMessage="1" sqref="E13:F13" xr:uid="{6B9419FD-CA20-4128-8468-36D93021EAB5}">
      <formula1>rosen</formula1>
    </dataValidation>
    <dataValidation type="list" allowBlank="1" showInputMessage="1" showErrorMessage="1" sqref="E14:G14" xr:uid="{50C58F68-7F3C-4A9D-BCE1-04BB10760FC7}">
      <formula1>kahi</formula1>
    </dataValidation>
    <dataValidation type="list" allowBlank="1" showInputMessage="1" showErrorMessage="1" sqref="I14:K14" xr:uid="{95DC2002-55F9-4993-B75B-99E458B03D0E}">
      <formula1>parking</formula1>
    </dataValidation>
    <dataValidation type="textLength" allowBlank="1" showInputMessage="1" showErrorMessage="1" sqref="K35:N35 K30:N30 C15 C30:H30 K15:N15" xr:uid="{A78F9B1E-8DD2-4B2C-8B13-1F741B3CB61D}">
      <formula1>10</formula1>
      <formula2>11</formula2>
    </dataValidation>
    <dataValidation type="list" allowBlank="1" showInputMessage="1" showErrorMessage="1" sqref="C17:H17 K17:N17" xr:uid="{ACBABAF6-7C17-4B53-B445-194223BF35F6}">
      <formula1>kakunin</formula1>
    </dataValidation>
    <dataValidation type="whole" allowBlank="1" showInputMessage="1" showErrorMessage="1" sqref="C18:F18 E19:F20" xr:uid="{DD3C0E65-76F8-42FE-8475-90C423161AA6}">
      <formula1>0</formula1>
      <formula2>9999</formula2>
    </dataValidation>
    <dataValidation type="textLength" operator="equal" allowBlank="1" showInputMessage="1" showErrorMessage="1" sqref="D28" xr:uid="{8A488839-91A5-43E2-BE8A-BD5DEC217D1D}">
      <formula1>3</formula1>
    </dataValidation>
    <dataValidation type="textLength" operator="equal" allowBlank="1" showInputMessage="1" showErrorMessage="1" sqref="F28:G28" xr:uid="{00D41B20-7A62-403A-874B-0F3A3A93A26A}">
      <formula1>4</formula1>
    </dataValidation>
    <dataValidation type="list" allowBlank="1" showInputMessage="1" showErrorMessage="1" sqref="C22:G22" xr:uid="{34DBF8AE-F781-4F01-A5BF-A2B5721FE0B3}">
      <formula1>age</formula1>
    </dataValidation>
    <dataValidation type="whole" allowBlank="1" showInputMessage="1" showErrorMessage="1" sqref="K22:L22" xr:uid="{0BACA078-FBAF-4406-A528-5BCF852C4FB8}">
      <formula1>0</formula1>
      <formula2>100</formula2>
    </dataValidation>
    <dataValidation type="list" allowBlank="1" showInputMessage="1" showErrorMessage="1" sqref="C5:N5" xr:uid="{AFC26941-F88F-4526-B5C9-B41D94D1CC12}">
      <formula1>syubetu</formula1>
    </dataValidation>
    <dataValidation imeMode="off" allowBlank="1" showInputMessage="1" showErrorMessage="1" sqref="C16:E16 G16:H16" xr:uid="{7E09C7C9-6EAF-4CE1-BF8B-50603239F1BE}"/>
    <dataValidation type="list" allowBlank="1" showInputMessage="1" showErrorMessage="1" sqref="C25:G26" xr:uid="{1B2736C7-613B-49D3-8306-B19E4E7A8A70}">
      <formula1>houzin</formula1>
    </dataValidation>
  </dataValidations>
  <hyperlinks>
    <hyperlink ref="N41" r:id="rId1" display="TEL:050-5526-1986" xr:uid="{10C11968-7605-4F00-8964-46FBF9B31A5C}"/>
  </hyperlinks>
  <pageMargins left="0.59055118110236227" right="0.19685039370078741" top="0.19685039370078741" bottom="0.19685039370078741" header="0.31496062992125984" footer="0.31496062992125984"/>
  <pageSetup paperSize="9" scale="88" orientation="portrait" r:id="rId2"/>
  <headerFooter>
    <oddFooter>&amp;L札幌市保育人材支援センターさぽ笑み</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32" r:id="rId5" name="Check Box 8">
              <controlPr locked="0" defaultSize="0" autoFill="0" autoLine="0" autoPict="0">
                <anchor moveWithCells="1">
                  <from>
                    <xdr:col>2</xdr:col>
                    <xdr:colOff>38100</xdr:colOff>
                    <xdr:row>30</xdr:row>
                    <xdr:rowOff>88900</xdr:rowOff>
                  </from>
                  <to>
                    <xdr:col>2</xdr:col>
                    <xdr:colOff>254000</xdr:colOff>
                    <xdr:row>30</xdr:row>
                    <xdr:rowOff>330200</xdr:rowOff>
                  </to>
                </anchor>
              </controlPr>
            </control>
          </mc:Choice>
        </mc:AlternateContent>
        <mc:AlternateContent xmlns:mc="http://schemas.openxmlformats.org/markup-compatibility/2006">
          <mc:Choice Requires="x14">
            <control shapeId="1033" r:id="rId6" name="Check Box 9">
              <controlPr locked="0" defaultSize="0" autoFill="0" autoLine="0" autoPict="0">
                <anchor moveWithCells="1">
                  <from>
                    <xdr:col>4</xdr:col>
                    <xdr:colOff>38100</xdr:colOff>
                    <xdr:row>30</xdr:row>
                    <xdr:rowOff>88900</xdr:rowOff>
                  </from>
                  <to>
                    <xdr:col>4</xdr:col>
                    <xdr:colOff>254000</xdr:colOff>
                    <xdr:row>30</xdr:row>
                    <xdr:rowOff>330200</xdr:rowOff>
                  </to>
                </anchor>
              </controlPr>
            </control>
          </mc:Choice>
        </mc:AlternateContent>
        <mc:AlternateContent xmlns:mc="http://schemas.openxmlformats.org/markup-compatibility/2006">
          <mc:Choice Requires="x14">
            <control shapeId="1034" r:id="rId7" name="Check Box 10">
              <controlPr locked="0" defaultSize="0" autoFill="0" autoLine="0" autoPict="0">
                <anchor moveWithCells="1">
                  <from>
                    <xdr:col>8</xdr:col>
                    <xdr:colOff>38100</xdr:colOff>
                    <xdr:row>30</xdr:row>
                    <xdr:rowOff>88900</xdr:rowOff>
                  </from>
                  <to>
                    <xdr:col>8</xdr:col>
                    <xdr:colOff>254000</xdr:colOff>
                    <xdr:row>30</xdr:row>
                    <xdr:rowOff>330200</xdr:rowOff>
                  </to>
                </anchor>
              </controlPr>
            </control>
          </mc:Choice>
        </mc:AlternateContent>
        <mc:AlternateContent xmlns:mc="http://schemas.openxmlformats.org/markup-compatibility/2006">
          <mc:Choice Requires="x14">
            <control shapeId="1035" r:id="rId8" name="Check Box 11">
              <controlPr locked="0" defaultSize="0" autoFill="0" autoLine="0" autoPict="0">
                <anchor moveWithCells="1">
                  <from>
                    <xdr:col>10</xdr:col>
                    <xdr:colOff>38100</xdr:colOff>
                    <xdr:row>30</xdr:row>
                    <xdr:rowOff>88900</xdr:rowOff>
                  </from>
                  <to>
                    <xdr:col>11</xdr:col>
                    <xdr:colOff>38100</xdr:colOff>
                    <xdr:row>30</xdr:row>
                    <xdr:rowOff>330200</xdr:rowOff>
                  </to>
                </anchor>
              </controlPr>
            </control>
          </mc:Choice>
        </mc:AlternateContent>
        <mc:AlternateContent xmlns:mc="http://schemas.openxmlformats.org/markup-compatibility/2006">
          <mc:Choice Requires="x14">
            <control shapeId="1038" r:id="rId9" name="Check Box 14">
              <controlPr locked="0" defaultSize="0" autoFill="0" autoLine="0" autoPict="0">
                <anchor moveWithCells="1">
                  <from>
                    <xdr:col>7</xdr:col>
                    <xdr:colOff>184150</xdr:colOff>
                    <xdr:row>36</xdr:row>
                    <xdr:rowOff>6350</xdr:rowOff>
                  </from>
                  <to>
                    <xdr:col>7</xdr:col>
                    <xdr:colOff>444500</xdr:colOff>
                    <xdr:row>36</xdr:row>
                    <xdr:rowOff>254000</xdr:rowOff>
                  </to>
                </anchor>
              </controlPr>
            </control>
          </mc:Choice>
        </mc:AlternateContent>
        <mc:AlternateContent xmlns:mc="http://schemas.openxmlformats.org/markup-compatibility/2006">
          <mc:Choice Requires="x14">
            <control shapeId="1039" r:id="rId10" name="Check Box 15">
              <controlPr locked="0" defaultSize="0" autoFill="0" autoLine="0" autoPict="0">
                <anchor moveWithCells="1">
                  <from>
                    <xdr:col>4</xdr:col>
                    <xdr:colOff>63500</xdr:colOff>
                    <xdr:row>36</xdr:row>
                    <xdr:rowOff>6350</xdr:rowOff>
                  </from>
                  <to>
                    <xdr:col>4</xdr:col>
                    <xdr:colOff>266700</xdr:colOff>
                    <xdr:row>36</xdr:row>
                    <xdr:rowOff>254000</xdr:rowOff>
                  </to>
                </anchor>
              </controlPr>
            </control>
          </mc:Choice>
        </mc:AlternateContent>
        <mc:AlternateContent xmlns:mc="http://schemas.openxmlformats.org/markup-compatibility/2006">
          <mc:Choice Requires="x14">
            <control shapeId="1040" r:id="rId11" name="Check Box 16">
              <controlPr locked="0" defaultSize="0" autoFill="0" autoLine="0" autoPict="0">
                <anchor moveWithCells="1">
                  <from>
                    <xdr:col>4</xdr:col>
                    <xdr:colOff>63500</xdr:colOff>
                    <xdr:row>37</xdr:row>
                    <xdr:rowOff>6350</xdr:rowOff>
                  </from>
                  <to>
                    <xdr:col>4</xdr:col>
                    <xdr:colOff>266700</xdr:colOff>
                    <xdr:row>37</xdr:row>
                    <xdr:rowOff>254000</xdr:rowOff>
                  </to>
                </anchor>
              </controlPr>
            </control>
          </mc:Choice>
        </mc:AlternateContent>
        <mc:AlternateContent xmlns:mc="http://schemas.openxmlformats.org/markup-compatibility/2006">
          <mc:Choice Requires="x14">
            <control shapeId="1041" r:id="rId12" name="Check Box 17">
              <controlPr locked="0" defaultSize="0" autoFill="0" autoLine="0" autoPict="0">
                <anchor moveWithCells="1">
                  <from>
                    <xdr:col>7</xdr:col>
                    <xdr:colOff>63500</xdr:colOff>
                    <xdr:row>37</xdr:row>
                    <xdr:rowOff>6350</xdr:rowOff>
                  </from>
                  <to>
                    <xdr:col>7</xdr:col>
                    <xdr:colOff>1187450</xdr:colOff>
                    <xdr:row>37</xdr:row>
                    <xdr:rowOff>254000</xdr:rowOff>
                  </to>
                </anchor>
              </controlPr>
            </control>
          </mc:Choice>
        </mc:AlternateContent>
        <mc:AlternateContent xmlns:mc="http://schemas.openxmlformats.org/markup-compatibility/2006">
          <mc:Choice Requires="x14">
            <control shapeId="1042" r:id="rId13" name="Check Box 18">
              <controlPr locked="0" defaultSize="0" autoFill="0" autoLine="0" autoPict="0">
                <anchor moveWithCells="1">
                  <from>
                    <xdr:col>8</xdr:col>
                    <xdr:colOff>63500</xdr:colOff>
                    <xdr:row>37</xdr:row>
                    <xdr:rowOff>6350</xdr:rowOff>
                  </from>
                  <to>
                    <xdr:col>8</xdr:col>
                    <xdr:colOff>266700</xdr:colOff>
                    <xdr:row>37</xdr:row>
                    <xdr:rowOff>254000</xdr:rowOff>
                  </to>
                </anchor>
              </controlPr>
            </control>
          </mc:Choice>
        </mc:AlternateContent>
        <mc:AlternateContent xmlns:mc="http://schemas.openxmlformats.org/markup-compatibility/2006">
          <mc:Choice Requires="x14">
            <control shapeId="1044" r:id="rId14" name="Check Box 20">
              <controlPr locked="0" defaultSize="0" autoFill="0" autoLine="0" autoPict="0">
                <anchor moveWithCells="1">
                  <from>
                    <xdr:col>11</xdr:col>
                    <xdr:colOff>25400</xdr:colOff>
                    <xdr:row>37</xdr:row>
                    <xdr:rowOff>12700</xdr:rowOff>
                  </from>
                  <to>
                    <xdr:col>12</xdr:col>
                    <xdr:colOff>25400</xdr:colOff>
                    <xdr:row>37</xdr:row>
                    <xdr:rowOff>254000</xdr:rowOff>
                  </to>
                </anchor>
              </controlPr>
            </control>
          </mc:Choice>
        </mc:AlternateContent>
        <mc:AlternateContent xmlns:mc="http://schemas.openxmlformats.org/markup-compatibility/2006">
          <mc:Choice Requires="x14">
            <control shapeId="1048" r:id="rId15" name="Check Box 24">
              <controlPr locked="0" defaultSize="0" autoFill="0" autoLine="0" autoPict="0">
                <anchor moveWithCells="1">
                  <from>
                    <xdr:col>2</xdr:col>
                    <xdr:colOff>63500</xdr:colOff>
                    <xdr:row>22</xdr:row>
                    <xdr:rowOff>6350</xdr:rowOff>
                  </from>
                  <to>
                    <xdr:col>2</xdr:col>
                    <xdr:colOff>266700</xdr:colOff>
                    <xdr:row>22</xdr:row>
                    <xdr:rowOff>254000</xdr:rowOff>
                  </to>
                </anchor>
              </controlPr>
            </control>
          </mc:Choice>
        </mc:AlternateContent>
        <mc:AlternateContent xmlns:mc="http://schemas.openxmlformats.org/markup-compatibility/2006">
          <mc:Choice Requires="x14">
            <control shapeId="1049" r:id="rId16" name="Check Box 25">
              <controlPr locked="0" defaultSize="0" autoFill="0" autoLine="0" autoPict="0">
                <anchor moveWithCells="1">
                  <from>
                    <xdr:col>4</xdr:col>
                    <xdr:colOff>63500</xdr:colOff>
                    <xdr:row>22</xdr:row>
                    <xdr:rowOff>6350</xdr:rowOff>
                  </from>
                  <to>
                    <xdr:col>4</xdr:col>
                    <xdr:colOff>266700</xdr:colOff>
                    <xdr:row>22</xdr:row>
                    <xdr:rowOff>254000</xdr:rowOff>
                  </to>
                </anchor>
              </controlPr>
            </control>
          </mc:Choice>
        </mc:AlternateContent>
        <mc:AlternateContent xmlns:mc="http://schemas.openxmlformats.org/markup-compatibility/2006">
          <mc:Choice Requires="x14">
            <control shapeId="1050" r:id="rId17" name="Check Box 26">
              <controlPr locked="0" defaultSize="0" autoFill="0" autoLine="0" autoPict="0">
                <anchor moveWithCells="1">
                  <from>
                    <xdr:col>8</xdr:col>
                    <xdr:colOff>63500</xdr:colOff>
                    <xdr:row>22</xdr:row>
                    <xdr:rowOff>6350</xdr:rowOff>
                  </from>
                  <to>
                    <xdr:col>8</xdr:col>
                    <xdr:colOff>266700</xdr:colOff>
                    <xdr:row>22</xdr:row>
                    <xdr:rowOff>254000</xdr:rowOff>
                  </to>
                </anchor>
              </controlPr>
            </control>
          </mc:Choice>
        </mc:AlternateContent>
        <mc:AlternateContent xmlns:mc="http://schemas.openxmlformats.org/markup-compatibility/2006">
          <mc:Choice Requires="x14">
            <control shapeId="1051" r:id="rId18" name="Check Box 27">
              <controlPr locked="0" defaultSize="0" autoFill="0" autoLine="0" autoPict="0">
                <anchor moveWithCells="1">
                  <from>
                    <xdr:col>10</xdr:col>
                    <xdr:colOff>31750</xdr:colOff>
                    <xdr:row>22</xdr:row>
                    <xdr:rowOff>6350</xdr:rowOff>
                  </from>
                  <to>
                    <xdr:col>11</xdr:col>
                    <xdr:colOff>25400</xdr:colOff>
                    <xdr:row>22</xdr:row>
                    <xdr:rowOff>254000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E299C-365A-4EA0-9CE7-E487EF3C64F6}">
  <dimension ref="A1:K17"/>
  <sheetViews>
    <sheetView workbookViewId="0">
      <selection activeCell="C1" sqref="C1"/>
    </sheetView>
  </sheetViews>
  <sheetFormatPr defaultRowHeight="18" x14ac:dyDescent="0.55000000000000004"/>
  <sheetData>
    <row r="1" spans="1:11" x14ac:dyDescent="0.55000000000000004">
      <c r="A1" t="s">
        <v>104</v>
      </c>
      <c r="B1" t="s">
        <v>114</v>
      </c>
      <c r="C1" t="str">
        <f>IF(事業者登録票!$C$13=trif!$B$1,"東西",IF(事業者登録票!$C$13=trif!$B$2,"函館本","選択不要"))</f>
        <v>東西</v>
      </c>
      <c r="D1" t="s">
        <v>121</v>
      </c>
      <c r="E1" t="s">
        <v>169</v>
      </c>
      <c r="F1" t="s">
        <v>121</v>
      </c>
      <c r="G1" t="s">
        <v>175</v>
      </c>
      <c r="I1" t="s">
        <v>186</v>
      </c>
      <c r="J1" t="s">
        <v>185</v>
      </c>
    </row>
    <row r="2" spans="1:11" ht="18.5" thickBot="1" x14ac:dyDescent="0.6">
      <c r="A2" t="s">
        <v>105</v>
      </c>
      <c r="B2" t="s">
        <v>115</v>
      </c>
      <c r="C2" t="str">
        <f>IF(事業者登録票!$C$13=trif!$B$1,"南北",IF(事業者登録票!$C$13=trif!$B$2,"学園都市","選択不要"))</f>
        <v>南北</v>
      </c>
      <c r="D2" t="s">
        <v>122</v>
      </c>
      <c r="E2" t="s">
        <v>168</v>
      </c>
      <c r="F2" t="s">
        <v>122</v>
      </c>
      <c r="G2" t="s">
        <v>176</v>
      </c>
      <c r="I2" t="s">
        <v>187</v>
      </c>
      <c r="J2" t="s">
        <v>190</v>
      </c>
    </row>
    <row r="3" spans="1:11" ht="18.5" thickBot="1" x14ac:dyDescent="0.6">
      <c r="A3" t="s">
        <v>106</v>
      </c>
      <c r="B3" t="s">
        <v>116</v>
      </c>
      <c r="C3" t="str">
        <f>IF(事業者登録票!$C$13=trif!$B$1,"東豊",IF(事業者登録票!$C$13=trif!$B$2,"千歳","選択不要"))</f>
        <v>東豊</v>
      </c>
      <c r="D3" t="s">
        <v>123</v>
      </c>
      <c r="E3" t="s">
        <v>124</v>
      </c>
      <c r="F3" t="s">
        <v>130</v>
      </c>
      <c r="G3" t="s">
        <v>177</v>
      </c>
      <c r="I3" s="72" t="s">
        <v>95</v>
      </c>
      <c r="J3" t="s">
        <v>202</v>
      </c>
    </row>
    <row r="4" spans="1:11" x14ac:dyDescent="0.55000000000000004">
      <c r="A4" t="s">
        <v>107</v>
      </c>
      <c r="B4" t="s">
        <v>117</v>
      </c>
      <c r="E4" t="s">
        <v>123</v>
      </c>
      <c r="G4" t="s">
        <v>178</v>
      </c>
      <c r="I4" s="73" t="s">
        <v>189</v>
      </c>
      <c r="J4" t="s">
        <v>193</v>
      </c>
    </row>
    <row r="5" spans="1:11" x14ac:dyDescent="0.55000000000000004">
      <c r="A5" t="s">
        <v>108</v>
      </c>
      <c r="B5" t="s">
        <v>118</v>
      </c>
      <c r="G5" t="s">
        <v>179</v>
      </c>
      <c r="J5" t="s">
        <v>78</v>
      </c>
    </row>
    <row r="6" spans="1:11" x14ac:dyDescent="0.55000000000000004">
      <c r="A6" t="s">
        <v>109</v>
      </c>
      <c r="G6" t="s">
        <v>180</v>
      </c>
      <c r="J6" t="s">
        <v>194</v>
      </c>
    </row>
    <row r="7" spans="1:11" x14ac:dyDescent="0.55000000000000004">
      <c r="A7" t="s">
        <v>110</v>
      </c>
      <c r="G7" t="s">
        <v>181</v>
      </c>
      <c r="J7" t="s">
        <v>196</v>
      </c>
    </row>
    <row r="8" spans="1:11" x14ac:dyDescent="0.55000000000000004">
      <c r="A8" t="s">
        <v>111</v>
      </c>
      <c r="G8" t="s">
        <v>182</v>
      </c>
      <c r="J8" t="s">
        <v>197</v>
      </c>
    </row>
    <row r="9" spans="1:11" x14ac:dyDescent="0.55000000000000004">
      <c r="A9" t="s">
        <v>112</v>
      </c>
      <c r="J9" t="s">
        <v>198</v>
      </c>
    </row>
    <row r="10" spans="1:11" x14ac:dyDescent="0.55000000000000004">
      <c r="A10" t="s">
        <v>113</v>
      </c>
      <c r="J10" t="s">
        <v>199</v>
      </c>
    </row>
    <row r="11" spans="1:11" x14ac:dyDescent="0.55000000000000004">
      <c r="J11" t="s">
        <v>200</v>
      </c>
    </row>
    <row r="12" spans="1:11" x14ac:dyDescent="0.55000000000000004">
      <c r="J12" t="s">
        <v>201</v>
      </c>
    </row>
    <row r="13" spans="1:11" x14ac:dyDescent="0.55000000000000004">
      <c r="J13" t="s">
        <v>203</v>
      </c>
    </row>
    <row r="14" spans="1:11" x14ac:dyDescent="0.55000000000000004">
      <c r="J14" t="s">
        <v>204</v>
      </c>
      <c r="K14" t="s">
        <v>195</v>
      </c>
    </row>
    <row r="15" spans="1:11" x14ac:dyDescent="0.55000000000000004">
      <c r="J15" t="s">
        <v>191</v>
      </c>
      <c r="K15" t="s">
        <v>191</v>
      </c>
    </row>
    <row r="16" spans="1:11" x14ac:dyDescent="0.55000000000000004">
      <c r="J16" t="s">
        <v>192</v>
      </c>
      <c r="K16" t="s">
        <v>192</v>
      </c>
    </row>
    <row r="17" spans="10:10" x14ac:dyDescent="0.55000000000000004">
      <c r="J17" t="s">
        <v>195</v>
      </c>
    </row>
  </sheetData>
  <phoneticPr fontId="1"/>
  <conditionalFormatting sqref="I3:I4">
    <cfRule type="expression" dxfId="61" priority="1">
      <formula>$Q$9&lt;4</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Fill="0" autoLine="0" autoPict="0">
                <anchor moveWithCells="1">
                  <from>
                    <xdr:col>7</xdr:col>
                    <xdr:colOff>12700</xdr:colOff>
                    <xdr:row>2</xdr:row>
                    <xdr:rowOff>63500</xdr:rowOff>
                  </from>
                  <to>
                    <xdr:col>7</xdr:col>
                    <xdr:colOff>641350</xdr:colOff>
                    <xdr:row>3</xdr:row>
                    <xdr:rowOff>63500</xdr:rowOff>
                  </to>
                </anchor>
              </controlPr>
            </control>
          </mc:Choice>
        </mc:AlternateContent>
        <mc:AlternateContent xmlns:mc="http://schemas.openxmlformats.org/markup-compatibility/2006">
          <mc:Choice Requires="x14">
            <control shapeId="4098" r:id="rId4" name="Check Box 2">
              <controlPr defaultSize="0" autoFill="0" autoLine="0" autoPict="0">
                <anchor moveWithCells="1">
                  <from>
                    <xdr:col>7</xdr:col>
                    <xdr:colOff>12700</xdr:colOff>
                    <xdr:row>3</xdr:row>
                    <xdr:rowOff>63500</xdr:rowOff>
                  </from>
                  <to>
                    <xdr:col>7</xdr:col>
                    <xdr:colOff>641350</xdr:colOff>
                    <xdr:row>4</xdr:row>
                    <xdr:rowOff>63500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65693-2702-416B-8D11-BE6E59FD271F}">
  <dimension ref="A2:S41"/>
  <sheetViews>
    <sheetView zoomScale="115" zoomScaleNormal="115" workbookViewId="0">
      <selection activeCell="C5" sqref="C5:I5"/>
    </sheetView>
  </sheetViews>
  <sheetFormatPr defaultRowHeight="18" x14ac:dyDescent="0.55000000000000004"/>
  <cols>
    <col min="1" max="1" width="2.08203125" style="2" customWidth="1"/>
    <col min="2" max="2" width="12.33203125" style="2" customWidth="1"/>
    <col min="3" max="3" width="8.6640625" style="2"/>
    <col min="4" max="4" width="8.33203125" style="2" customWidth="1"/>
    <col min="5" max="5" width="12" style="2" customWidth="1"/>
    <col min="6" max="6" width="10.9140625" style="2" customWidth="1"/>
    <col min="7" max="7" width="8.5" style="2" customWidth="1"/>
    <col min="8" max="8" width="8.6640625" style="2"/>
    <col min="9" max="9" width="18.33203125" style="2" customWidth="1"/>
  </cols>
  <sheetData>
    <row r="2" spans="2:19" ht="17.399999999999999" customHeight="1" x14ac:dyDescent="0.55000000000000004">
      <c r="B2" s="344" t="s">
        <v>28</v>
      </c>
      <c r="C2" s="344"/>
      <c r="D2" s="344"/>
      <c r="E2" s="344"/>
      <c r="F2" s="344"/>
      <c r="G2" s="344"/>
      <c r="H2" s="344"/>
      <c r="I2" s="344"/>
    </row>
    <row r="3" spans="2:19" ht="21" customHeight="1" x14ac:dyDescent="0.55000000000000004">
      <c r="G3" s="3"/>
      <c r="H3" s="29" t="s">
        <v>29</v>
      </c>
      <c r="I3" s="4"/>
    </row>
    <row r="4" spans="2:19" ht="23.4" customHeight="1" thickBot="1" x14ac:dyDescent="0.5">
      <c r="B4" s="345" t="s">
        <v>44</v>
      </c>
      <c r="C4" s="345"/>
      <c r="D4" s="345"/>
      <c r="E4" s="345"/>
      <c r="G4" s="5"/>
      <c r="H4" s="30" t="s">
        <v>30</v>
      </c>
      <c r="I4" s="6"/>
    </row>
    <row r="5" spans="2:19" ht="28.25" customHeight="1" x14ac:dyDescent="0.55000000000000004">
      <c r="B5" s="7" t="s">
        <v>0</v>
      </c>
      <c r="C5" s="346" t="s">
        <v>39</v>
      </c>
      <c r="D5" s="346"/>
      <c r="E5" s="346"/>
      <c r="F5" s="346"/>
      <c r="G5" s="346"/>
      <c r="H5" s="346"/>
      <c r="I5" s="347"/>
    </row>
    <row r="6" spans="2:19" ht="28.25" customHeight="1" x14ac:dyDescent="0.55000000000000004">
      <c r="B6" s="8" t="s">
        <v>11</v>
      </c>
      <c r="C6" s="323" t="s">
        <v>40</v>
      </c>
      <c r="D6" s="324"/>
      <c r="E6" s="324"/>
      <c r="F6" s="324"/>
      <c r="G6" s="324"/>
      <c r="H6" s="324"/>
      <c r="I6" s="348"/>
    </row>
    <row r="7" spans="2:19" ht="15.65" customHeight="1" x14ac:dyDescent="0.55000000000000004">
      <c r="B7" s="36" t="s">
        <v>1</v>
      </c>
      <c r="C7" s="349"/>
      <c r="D7" s="350"/>
      <c r="E7" s="350"/>
      <c r="F7" s="350"/>
      <c r="G7" s="350"/>
      <c r="H7" s="350"/>
      <c r="I7" s="351"/>
    </row>
    <row r="8" spans="2:19" ht="28.75" customHeight="1" x14ac:dyDescent="0.55000000000000004">
      <c r="B8" s="9" t="s">
        <v>2</v>
      </c>
      <c r="C8" s="292"/>
      <c r="D8" s="293"/>
      <c r="E8" s="293"/>
      <c r="F8" s="293"/>
      <c r="G8" s="293"/>
      <c r="H8" s="293"/>
      <c r="I8" s="318"/>
    </row>
    <row r="9" spans="2:19" ht="17.399999999999999" customHeight="1" x14ac:dyDescent="0.55000000000000004">
      <c r="B9" s="32" t="s">
        <v>1</v>
      </c>
      <c r="C9" s="320"/>
      <c r="D9" s="320"/>
      <c r="E9" s="320"/>
      <c r="F9" s="320"/>
      <c r="G9" s="320"/>
      <c r="H9" s="320"/>
      <c r="I9" s="321"/>
    </row>
    <row r="10" spans="2:19" ht="27.65" customHeight="1" x14ac:dyDescent="0.55000000000000004">
      <c r="B10" s="10" t="s">
        <v>3</v>
      </c>
      <c r="C10" s="293"/>
      <c r="D10" s="293"/>
      <c r="E10" s="293"/>
      <c r="F10" s="293"/>
      <c r="G10" s="293"/>
      <c r="H10" s="293"/>
      <c r="I10" s="318"/>
    </row>
    <row r="11" spans="2:19" ht="25.25" customHeight="1" x14ac:dyDescent="0.55000000000000004">
      <c r="B11" s="335" t="s">
        <v>5</v>
      </c>
      <c r="C11" s="342" t="s">
        <v>20</v>
      </c>
      <c r="D11" s="342"/>
      <c r="E11" s="342"/>
      <c r="F11" s="342"/>
      <c r="G11" s="342"/>
      <c r="H11" s="342"/>
      <c r="I11" s="343"/>
      <c r="L11" s="331"/>
      <c r="M11" s="332"/>
      <c r="N11" s="332"/>
      <c r="O11" s="332"/>
      <c r="P11" s="332"/>
      <c r="Q11" s="332"/>
      <c r="R11" s="332"/>
      <c r="S11" s="332"/>
    </row>
    <row r="12" spans="2:19" ht="23.4" customHeight="1" x14ac:dyDescent="0.55000000000000004">
      <c r="B12" s="336"/>
      <c r="C12" s="333"/>
      <c r="D12" s="333"/>
      <c r="E12" s="333"/>
      <c r="F12" s="333"/>
      <c r="G12" s="333"/>
      <c r="H12" s="333"/>
      <c r="I12" s="334"/>
      <c r="L12" s="331"/>
      <c r="M12" s="332"/>
      <c r="N12" s="332"/>
      <c r="O12" s="332"/>
      <c r="P12" s="332"/>
      <c r="Q12" s="332"/>
      <c r="R12" s="332"/>
      <c r="S12" s="332"/>
    </row>
    <row r="13" spans="2:19" x14ac:dyDescent="0.55000000000000004">
      <c r="B13" s="335" t="s">
        <v>10</v>
      </c>
      <c r="C13" s="337" t="s">
        <v>45</v>
      </c>
      <c r="D13" s="337"/>
      <c r="E13" s="337"/>
      <c r="F13" s="337"/>
      <c r="G13" s="337"/>
      <c r="H13" s="337"/>
      <c r="I13" s="338"/>
    </row>
    <row r="14" spans="2:19" ht="30" customHeight="1" x14ac:dyDescent="0.55000000000000004">
      <c r="B14" s="336"/>
      <c r="C14" s="339" t="s">
        <v>46</v>
      </c>
      <c r="D14" s="340"/>
      <c r="E14" s="340"/>
      <c r="F14" s="340"/>
      <c r="G14" s="340"/>
      <c r="H14" s="340"/>
      <c r="I14" s="341"/>
    </row>
    <row r="15" spans="2:19" ht="21.65" customHeight="1" x14ac:dyDescent="0.55000000000000004">
      <c r="B15" s="8" t="s">
        <v>6</v>
      </c>
      <c r="C15" s="298"/>
      <c r="D15" s="297"/>
      <c r="E15" s="296"/>
      <c r="F15" s="11" t="s">
        <v>13</v>
      </c>
      <c r="G15" s="328" t="s">
        <v>42</v>
      </c>
      <c r="H15" s="329"/>
      <c r="I15" s="330"/>
    </row>
    <row r="16" spans="2:19" ht="20.399999999999999" customHeight="1" x14ac:dyDescent="0.55000000000000004">
      <c r="B16" s="8" t="s">
        <v>7</v>
      </c>
      <c r="C16" s="298"/>
      <c r="D16" s="297"/>
      <c r="E16" s="296"/>
      <c r="F16" s="12" t="s">
        <v>14</v>
      </c>
      <c r="G16" s="328" t="s">
        <v>43</v>
      </c>
      <c r="H16" s="329"/>
      <c r="I16" s="330"/>
    </row>
    <row r="17" spans="2:9" ht="21.65" customHeight="1" x14ac:dyDescent="0.55000000000000004">
      <c r="B17" s="8" t="s">
        <v>8</v>
      </c>
      <c r="C17" s="298"/>
      <c r="D17" s="297"/>
      <c r="E17" s="296"/>
      <c r="F17" s="12" t="s">
        <v>22</v>
      </c>
      <c r="G17" s="297" t="s">
        <v>41</v>
      </c>
      <c r="H17" s="297"/>
      <c r="I17" s="299"/>
    </row>
    <row r="18" spans="2:9" ht="22.25" customHeight="1" x14ac:dyDescent="0.55000000000000004">
      <c r="B18" s="13" t="s">
        <v>9</v>
      </c>
      <c r="C18" s="297"/>
      <c r="D18" s="297"/>
      <c r="E18" s="297"/>
      <c r="F18" s="319" t="s">
        <v>15</v>
      </c>
      <c r="G18" s="26" t="s">
        <v>33</v>
      </c>
      <c r="H18" s="320"/>
      <c r="I18" s="321"/>
    </row>
    <row r="19" spans="2:9" ht="20.399999999999999" customHeight="1" x14ac:dyDescent="0.55000000000000004">
      <c r="B19" s="264" t="s">
        <v>12</v>
      </c>
      <c r="C19" s="323" t="s">
        <v>51</v>
      </c>
      <c r="D19" s="324"/>
      <c r="E19" s="325"/>
      <c r="F19" s="288"/>
      <c r="G19" s="27" t="s">
        <v>34</v>
      </c>
      <c r="H19" s="326"/>
      <c r="I19" s="327"/>
    </row>
    <row r="20" spans="2:9" ht="20.399999999999999" customHeight="1" x14ac:dyDescent="0.55000000000000004">
      <c r="B20" s="265"/>
      <c r="C20" s="323" t="s">
        <v>52</v>
      </c>
      <c r="D20" s="324"/>
      <c r="E20" s="325"/>
      <c r="F20" s="289"/>
      <c r="G20" s="28" t="s">
        <v>35</v>
      </c>
      <c r="H20" s="284"/>
      <c r="I20" s="285"/>
    </row>
    <row r="21" spans="2:9" ht="20.399999999999999" customHeight="1" thickBot="1" x14ac:dyDescent="0.6">
      <c r="B21" s="322"/>
      <c r="C21" s="300" t="s">
        <v>50</v>
      </c>
      <c r="D21" s="301"/>
      <c r="E21" s="302"/>
      <c r="F21" s="14" t="s">
        <v>21</v>
      </c>
      <c r="G21" s="303" t="s">
        <v>53</v>
      </c>
      <c r="H21" s="303"/>
      <c r="I21" s="304"/>
    </row>
    <row r="22" spans="2:9" ht="10.25" customHeight="1" thickBot="1" x14ac:dyDescent="0.6"/>
    <row r="23" spans="2:9" ht="13.75" customHeight="1" x14ac:dyDescent="0.55000000000000004">
      <c r="B23" s="305" t="s">
        <v>16</v>
      </c>
      <c r="C23" s="306"/>
      <c r="D23" s="309"/>
      <c r="E23" s="309"/>
      <c r="F23" s="31" t="s">
        <v>1</v>
      </c>
      <c r="G23" s="309"/>
      <c r="H23" s="309"/>
      <c r="I23" s="311"/>
    </row>
    <row r="24" spans="2:9" ht="20.399999999999999" customHeight="1" x14ac:dyDescent="0.55000000000000004">
      <c r="B24" s="307"/>
      <c r="C24" s="308"/>
      <c r="D24" s="310"/>
      <c r="E24" s="310"/>
      <c r="F24" s="15" t="s">
        <v>17</v>
      </c>
      <c r="G24" s="312"/>
      <c r="H24" s="313"/>
      <c r="I24" s="314"/>
    </row>
    <row r="25" spans="2:9" ht="24.65" customHeight="1" x14ac:dyDescent="0.55000000000000004">
      <c r="B25" s="295" t="s">
        <v>18</v>
      </c>
      <c r="C25" s="297"/>
      <c r="D25" s="298"/>
      <c r="E25" s="297"/>
      <c r="F25" s="297"/>
      <c r="G25" s="297"/>
      <c r="H25" s="297"/>
      <c r="I25" s="299"/>
    </row>
    <row r="26" spans="2:9" ht="15.65" customHeight="1" x14ac:dyDescent="0.55000000000000004">
      <c r="B26" s="264" t="s">
        <v>5</v>
      </c>
      <c r="C26" s="315"/>
      <c r="D26" s="316" t="s">
        <v>20</v>
      </c>
      <c r="E26" s="316"/>
      <c r="F26" s="316"/>
      <c r="G26" s="316"/>
      <c r="H26" s="316"/>
      <c r="I26" s="317"/>
    </row>
    <row r="27" spans="2:9" ht="25.25" customHeight="1" x14ac:dyDescent="0.55000000000000004">
      <c r="B27" s="307"/>
      <c r="C27" s="308"/>
      <c r="D27" s="292"/>
      <c r="E27" s="293"/>
      <c r="F27" s="293"/>
      <c r="G27" s="293"/>
      <c r="H27" s="293"/>
      <c r="I27" s="318"/>
    </row>
    <row r="28" spans="2:9" ht="21" customHeight="1" x14ac:dyDescent="0.55000000000000004">
      <c r="B28" s="295" t="s">
        <v>6</v>
      </c>
      <c r="C28" s="296"/>
      <c r="D28" s="297"/>
      <c r="E28" s="297"/>
      <c r="F28" s="16" t="s">
        <v>7</v>
      </c>
      <c r="G28" s="298"/>
      <c r="H28" s="297"/>
      <c r="I28" s="299"/>
    </row>
    <row r="29" spans="2:9" ht="21" customHeight="1" thickBot="1" x14ac:dyDescent="0.6">
      <c r="B29" s="274" t="s">
        <v>19</v>
      </c>
      <c r="C29" s="275"/>
      <c r="D29" s="276" t="s">
        <v>47</v>
      </c>
      <c r="E29" s="276"/>
      <c r="F29" s="272"/>
      <c r="G29" s="276"/>
      <c r="H29" s="276"/>
      <c r="I29" s="277"/>
    </row>
    <row r="30" spans="2:9" ht="10.75" customHeight="1" thickBot="1" x14ac:dyDescent="0.6"/>
    <row r="31" spans="2:9" ht="19.25" customHeight="1" x14ac:dyDescent="0.55000000000000004">
      <c r="B31" s="278" t="s">
        <v>31</v>
      </c>
      <c r="C31" s="280"/>
      <c r="D31" s="281"/>
      <c r="E31" s="281"/>
      <c r="F31" s="281"/>
      <c r="G31" s="281"/>
      <c r="H31" s="281"/>
      <c r="I31" s="282"/>
    </row>
    <row r="32" spans="2:9" ht="31.75" customHeight="1" x14ac:dyDescent="0.55000000000000004">
      <c r="B32" s="279"/>
      <c r="C32" s="283"/>
      <c r="D32" s="284"/>
      <c r="E32" s="284"/>
      <c r="F32" s="284"/>
      <c r="G32" s="284"/>
      <c r="H32" s="284"/>
      <c r="I32" s="285"/>
    </row>
    <row r="33" spans="2:10" ht="16.75" customHeight="1" x14ac:dyDescent="0.55000000000000004">
      <c r="B33" s="32" t="s">
        <v>1</v>
      </c>
      <c r="C33" s="286"/>
      <c r="D33" s="286"/>
      <c r="E33" s="287"/>
      <c r="F33" s="288" t="s">
        <v>32</v>
      </c>
      <c r="G33" s="38" t="s">
        <v>90</v>
      </c>
      <c r="H33" s="290"/>
      <c r="I33" s="291"/>
    </row>
    <row r="34" spans="2:10" ht="24" customHeight="1" x14ac:dyDescent="0.55000000000000004">
      <c r="B34" s="17" t="s">
        <v>4</v>
      </c>
      <c r="C34" s="292"/>
      <c r="D34" s="293"/>
      <c r="E34" s="294"/>
      <c r="F34" s="289"/>
      <c r="G34" s="37" t="s">
        <v>91</v>
      </c>
      <c r="H34" s="284"/>
      <c r="I34" s="285"/>
    </row>
    <row r="35" spans="2:10" ht="15.65" customHeight="1" x14ac:dyDescent="0.55000000000000004">
      <c r="B35" s="264" t="s">
        <v>23</v>
      </c>
      <c r="C35" s="266" t="s">
        <v>48</v>
      </c>
      <c r="D35" s="267"/>
      <c r="E35" s="267"/>
      <c r="F35" s="267"/>
      <c r="G35" s="267"/>
      <c r="H35" s="267"/>
      <c r="I35" s="268"/>
    </row>
    <row r="36" spans="2:10" ht="23.4" customHeight="1" x14ac:dyDescent="0.55000000000000004">
      <c r="B36" s="265"/>
      <c r="C36" s="18"/>
      <c r="D36" s="269" t="s">
        <v>49</v>
      </c>
      <c r="E36" s="269"/>
      <c r="F36" s="269"/>
      <c r="G36" s="269"/>
      <c r="H36" s="269"/>
      <c r="I36" s="270"/>
    </row>
    <row r="37" spans="2:10" ht="27" customHeight="1" thickBot="1" x14ac:dyDescent="0.6">
      <c r="B37" s="19"/>
      <c r="C37" s="20"/>
      <c r="D37" s="271" t="s">
        <v>24</v>
      </c>
      <c r="E37" s="272"/>
      <c r="F37" s="272"/>
      <c r="G37" s="272"/>
      <c r="H37" s="272"/>
      <c r="I37" s="273"/>
    </row>
    <row r="38" spans="2:10" ht="13.75" customHeight="1" x14ac:dyDescent="0.55000000000000004">
      <c r="B38" s="33" t="s">
        <v>25</v>
      </c>
      <c r="C38" s="33"/>
      <c r="D38" s="33"/>
      <c r="E38" s="33"/>
      <c r="F38" s="33"/>
      <c r="G38" s="33"/>
      <c r="H38" s="34"/>
      <c r="I38" s="22" t="s">
        <v>36</v>
      </c>
      <c r="J38" s="1"/>
    </row>
    <row r="39" spans="2:10" ht="13.75" customHeight="1" x14ac:dyDescent="0.55000000000000004">
      <c r="B39" s="33" t="s">
        <v>26</v>
      </c>
      <c r="C39" s="33"/>
      <c r="D39" s="33"/>
      <c r="E39" s="33"/>
      <c r="F39" s="33"/>
      <c r="G39" s="33"/>
      <c r="H39" s="35"/>
      <c r="I39" s="23" t="s">
        <v>38</v>
      </c>
      <c r="J39" s="1"/>
    </row>
    <row r="40" spans="2:10" ht="13.75" customHeight="1" x14ac:dyDescent="0.55000000000000004">
      <c r="B40" s="33" t="s">
        <v>27</v>
      </c>
      <c r="C40" s="33"/>
      <c r="D40" s="33"/>
      <c r="E40" s="33"/>
      <c r="F40" s="33"/>
      <c r="G40" s="33"/>
      <c r="H40" s="35"/>
      <c r="I40" s="24" t="s">
        <v>37</v>
      </c>
    </row>
    <row r="41" spans="2:10" x14ac:dyDescent="0.55000000000000004">
      <c r="B41" s="21"/>
      <c r="C41" s="21"/>
      <c r="D41" s="21"/>
      <c r="E41" s="21"/>
      <c r="F41" s="21"/>
      <c r="G41" s="21"/>
      <c r="H41" s="21"/>
      <c r="I41" s="25"/>
    </row>
  </sheetData>
  <mergeCells count="58">
    <mergeCell ref="B2:I2"/>
    <mergeCell ref="B4:E4"/>
    <mergeCell ref="C5:I5"/>
    <mergeCell ref="C6:I6"/>
    <mergeCell ref="C7:I7"/>
    <mergeCell ref="C8:I8"/>
    <mergeCell ref="C9:I9"/>
    <mergeCell ref="C10:I10"/>
    <mergeCell ref="B11:B12"/>
    <mergeCell ref="C11:I11"/>
    <mergeCell ref="L11:L12"/>
    <mergeCell ref="M11:S11"/>
    <mergeCell ref="C12:I12"/>
    <mergeCell ref="M12:S12"/>
    <mergeCell ref="B13:B14"/>
    <mergeCell ref="C13:I13"/>
    <mergeCell ref="C14:I14"/>
    <mergeCell ref="C15:E15"/>
    <mergeCell ref="G15:I15"/>
    <mergeCell ref="C16:E16"/>
    <mergeCell ref="G16:I16"/>
    <mergeCell ref="C17:E17"/>
    <mergeCell ref="G17:I17"/>
    <mergeCell ref="C18:E18"/>
    <mergeCell ref="F18:F20"/>
    <mergeCell ref="H18:I18"/>
    <mergeCell ref="B19:B21"/>
    <mergeCell ref="C19:E19"/>
    <mergeCell ref="H19:I19"/>
    <mergeCell ref="C20:E20"/>
    <mergeCell ref="H20:I20"/>
    <mergeCell ref="B28:C28"/>
    <mergeCell ref="D28:E28"/>
    <mergeCell ref="G28:I28"/>
    <mergeCell ref="C21:E21"/>
    <mergeCell ref="G21:I21"/>
    <mergeCell ref="B23:C24"/>
    <mergeCell ref="D23:E24"/>
    <mergeCell ref="G23:I23"/>
    <mergeCell ref="G24:I24"/>
    <mergeCell ref="B25:C25"/>
    <mergeCell ref="D25:I25"/>
    <mergeCell ref="B26:C27"/>
    <mergeCell ref="D26:I26"/>
    <mergeCell ref="D27:I27"/>
    <mergeCell ref="B35:B36"/>
    <mergeCell ref="C35:I35"/>
    <mergeCell ref="D36:I36"/>
    <mergeCell ref="D37:I37"/>
    <mergeCell ref="B29:C29"/>
    <mergeCell ref="D29:I29"/>
    <mergeCell ref="B31:B32"/>
    <mergeCell ref="C31:I32"/>
    <mergeCell ref="C33:E33"/>
    <mergeCell ref="F33:F34"/>
    <mergeCell ref="H33:I33"/>
    <mergeCell ref="C34:E34"/>
    <mergeCell ref="H34:I34"/>
  </mergeCells>
  <phoneticPr fontId="1"/>
  <hyperlinks>
    <hyperlink ref="I39" r:id="rId1" display="TEL:050-5526-1986" xr:uid="{13E49AC8-E771-4526-9C5B-9A118CFCA633}"/>
  </hyperlinks>
  <pageMargins left="0.59055118110236227" right="0.19685039370078741" top="0.19685039370078741" bottom="0.19685039370078741" header="0.31496062992125984" footer="0.31496062992125984"/>
  <pageSetup paperSize="9" scale="95" orientation="portrait"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1249E-873C-4AB1-9719-EA6D45B76D39}">
  <sheetPr>
    <tabColor rgb="FFFF0000"/>
  </sheetPr>
  <dimension ref="A1:XFC45"/>
  <sheetViews>
    <sheetView zoomScale="115" zoomScaleNormal="115" workbookViewId="0">
      <selection activeCell="L1" sqref="L1"/>
    </sheetView>
  </sheetViews>
  <sheetFormatPr defaultColWidth="6.9140625" defaultRowHeight="15" customHeight="1" zeroHeight="1" x14ac:dyDescent="0.55000000000000004"/>
  <cols>
    <col min="1" max="1" width="2.08203125" style="40" customWidth="1"/>
    <col min="2" max="2" width="12.33203125" style="40" customWidth="1"/>
    <col min="3" max="3" width="3.58203125" style="40" customWidth="1"/>
    <col min="4" max="4" width="8.9140625" style="40" customWidth="1"/>
    <col min="5" max="5" width="3.58203125" style="40" customWidth="1"/>
    <col min="6" max="6" width="4.6640625" style="40" customWidth="1"/>
    <col min="7" max="7" width="3.58203125" style="40" customWidth="1"/>
    <col min="8" max="8" width="16.1640625" style="40" customWidth="1"/>
    <col min="9" max="9" width="3.58203125" style="40" customWidth="1"/>
    <col min="10" max="10" width="9.1640625" style="40" customWidth="1"/>
    <col min="11" max="11" width="2.6640625" style="40" customWidth="1"/>
    <col min="12" max="12" width="6.6640625" style="40" customWidth="1"/>
    <col min="13" max="13" width="3.58203125" style="40" customWidth="1"/>
    <col min="14" max="14" width="18.33203125" style="40" customWidth="1"/>
    <col min="15" max="15" width="18.58203125" style="94" customWidth="1"/>
    <col min="16" max="16383" width="0" style="39" hidden="1" customWidth="1"/>
    <col min="16384" max="16384" width="6.9140625" style="39" hidden="1" customWidth="1"/>
  </cols>
  <sheetData>
    <row r="1" spans="1:24" x14ac:dyDescent="0.55000000000000004"/>
    <row r="2" spans="1:24" ht="17.399999999999999" customHeight="1" x14ac:dyDescent="0.55000000000000004">
      <c r="A2" s="40" t="s">
        <v>183</v>
      </c>
      <c r="B2" s="91"/>
      <c r="C2" s="91"/>
      <c r="D2" s="91"/>
      <c r="E2" s="91"/>
      <c r="F2" s="131" t="s">
        <v>208</v>
      </c>
      <c r="G2" s="131"/>
      <c r="H2" s="131"/>
      <c r="I2" s="131"/>
      <c r="J2" s="131"/>
      <c r="K2" s="131"/>
      <c r="L2" s="131"/>
      <c r="M2" s="91"/>
      <c r="N2" s="91"/>
    </row>
    <row r="3" spans="1:24" ht="21" customHeight="1" thickBot="1" x14ac:dyDescent="0.6">
      <c r="A3" s="99" t="s">
        <v>209</v>
      </c>
      <c r="K3" s="142" t="s">
        <v>29</v>
      </c>
      <c r="L3" s="142"/>
      <c r="M3" s="143"/>
      <c r="N3" s="143"/>
    </row>
    <row r="4" spans="1:24" ht="23.4" customHeight="1" thickBot="1" x14ac:dyDescent="0.5">
      <c r="B4" s="70" t="s">
        <v>94</v>
      </c>
      <c r="C4" s="352">
        <v>45383</v>
      </c>
      <c r="D4" s="353"/>
      <c r="E4" s="353"/>
      <c r="F4" s="353"/>
      <c r="G4" s="354"/>
      <c r="K4" s="151" t="s">
        <v>30</v>
      </c>
      <c r="L4" s="151"/>
      <c r="M4" s="152"/>
      <c r="N4" s="152"/>
    </row>
    <row r="5" spans="1:24" ht="28.25" customHeight="1" x14ac:dyDescent="0.55000000000000004">
      <c r="B5" s="41" t="s">
        <v>0</v>
      </c>
      <c r="C5" s="355" t="s">
        <v>186</v>
      </c>
      <c r="D5" s="356"/>
      <c r="E5" s="356"/>
      <c r="F5" s="356"/>
      <c r="G5" s="356"/>
      <c r="H5" s="356"/>
      <c r="I5" s="356"/>
      <c r="J5" s="356"/>
      <c r="K5" s="356"/>
      <c r="L5" s="356"/>
      <c r="M5" s="356"/>
      <c r="N5" s="357"/>
      <c r="P5" s="39" t="s">
        <v>154</v>
      </c>
      <c r="Q5" s="39" t="b">
        <v>1</v>
      </c>
    </row>
    <row r="6" spans="1:24" ht="28.25" customHeight="1" x14ac:dyDescent="0.55000000000000004">
      <c r="B6" s="42" t="s">
        <v>11</v>
      </c>
      <c r="C6" s="43" t="s">
        <v>96</v>
      </c>
      <c r="D6" s="107">
        <v>2000</v>
      </c>
      <c r="E6" s="44" t="s">
        <v>97</v>
      </c>
      <c r="F6" s="107">
        <v>4</v>
      </c>
      <c r="G6" s="44" t="s">
        <v>98</v>
      </c>
      <c r="H6" s="44" t="s">
        <v>99</v>
      </c>
      <c r="I6" s="44" t="s">
        <v>96</v>
      </c>
      <c r="J6" s="107">
        <v>2025</v>
      </c>
      <c r="K6" s="44" t="s">
        <v>97</v>
      </c>
      <c r="L6" s="107">
        <v>4</v>
      </c>
      <c r="M6" s="44" t="s">
        <v>100</v>
      </c>
      <c r="N6" s="45" t="s">
        <v>101</v>
      </c>
      <c r="P6" s="39" t="s">
        <v>155</v>
      </c>
      <c r="Q6" s="39" t="b">
        <v>1</v>
      </c>
    </row>
    <row r="7" spans="1:24" ht="15.65" customHeight="1" x14ac:dyDescent="0.55000000000000004">
      <c r="B7" s="46" t="s">
        <v>1</v>
      </c>
      <c r="C7" s="358" t="s">
        <v>57</v>
      </c>
      <c r="D7" s="359"/>
      <c r="E7" s="359"/>
      <c r="F7" s="359"/>
      <c r="G7" s="359"/>
      <c r="H7" s="359"/>
      <c r="I7" s="359"/>
      <c r="J7" s="359"/>
      <c r="K7" s="359"/>
      <c r="L7" s="359"/>
      <c r="M7" s="359"/>
      <c r="N7" s="360"/>
      <c r="P7" s="39" t="s">
        <v>156</v>
      </c>
      <c r="Q7" s="39" t="b">
        <v>0</v>
      </c>
    </row>
    <row r="8" spans="1:24" ht="28.75" customHeight="1" x14ac:dyDescent="0.55000000000000004">
      <c r="B8" s="47" t="s">
        <v>2</v>
      </c>
      <c r="C8" s="361" t="s">
        <v>58</v>
      </c>
      <c r="D8" s="362"/>
      <c r="E8" s="362"/>
      <c r="F8" s="362"/>
      <c r="G8" s="362"/>
      <c r="H8" s="362"/>
      <c r="I8" s="362"/>
      <c r="J8" s="362"/>
      <c r="K8" s="362"/>
      <c r="L8" s="362"/>
      <c r="M8" s="362"/>
      <c r="N8" s="363"/>
      <c r="P8" s="39" t="s">
        <v>95</v>
      </c>
      <c r="Q8" s="39" t="b">
        <v>1</v>
      </c>
    </row>
    <row r="9" spans="1:24" ht="17.399999999999999" customHeight="1" x14ac:dyDescent="0.55000000000000004">
      <c r="B9" s="48" t="s">
        <v>1</v>
      </c>
      <c r="C9" s="364" t="s">
        <v>211</v>
      </c>
      <c r="D9" s="364"/>
      <c r="E9" s="364"/>
      <c r="F9" s="364"/>
      <c r="G9" s="364"/>
      <c r="H9" s="364"/>
      <c r="I9" s="364"/>
      <c r="J9" s="364"/>
      <c r="K9" s="364"/>
      <c r="L9" s="364"/>
      <c r="M9" s="364"/>
      <c r="N9" s="365"/>
      <c r="Q9" s="39">
        <f>COUNTIF(Q5:Q8,FALSE)</f>
        <v>1</v>
      </c>
    </row>
    <row r="10" spans="1:24" ht="27.65" customHeight="1" x14ac:dyDescent="0.55000000000000004">
      <c r="B10" s="50" t="s">
        <v>3</v>
      </c>
      <c r="C10" s="362" t="s">
        <v>210</v>
      </c>
      <c r="D10" s="362"/>
      <c r="E10" s="362"/>
      <c r="F10" s="362"/>
      <c r="G10" s="362"/>
      <c r="H10" s="362"/>
      <c r="I10" s="362"/>
      <c r="J10" s="362"/>
      <c r="K10" s="362"/>
      <c r="L10" s="362"/>
      <c r="M10" s="362"/>
      <c r="N10" s="363"/>
    </row>
    <row r="11" spans="1:24" ht="25.25" customHeight="1" x14ac:dyDescent="0.55000000000000004">
      <c r="B11" s="132" t="s">
        <v>5</v>
      </c>
      <c r="C11" s="51" t="s">
        <v>20</v>
      </c>
      <c r="D11" s="108" t="s">
        <v>205</v>
      </c>
      <c r="E11" s="52" t="s">
        <v>102</v>
      </c>
      <c r="F11" s="373" t="s">
        <v>206</v>
      </c>
      <c r="G11" s="374"/>
      <c r="H11" s="75" t="s">
        <v>103</v>
      </c>
      <c r="I11" s="375" t="s">
        <v>104</v>
      </c>
      <c r="J11" s="376"/>
      <c r="K11" s="212"/>
      <c r="L11" s="212"/>
      <c r="M11" s="212"/>
      <c r="N11" s="213"/>
      <c r="Q11" s="366"/>
      <c r="R11" s="205"/>
      <c r="S11" s="205"/>
      <c r="T11" s="205"/>
      <c r="U11" s="205"/>
      <c r="V11" s="205"/>
      <c r="W11" s="205"/>
      <c r="X11" s="205"/>
    </row>
    <row r="12" spans="1:24" ht="23.4" customHeight="1" x14ac:dyDescent="0.55000000000000004">
      <c r="B12" s="133"/>
      <c r="C12" s="367" t="s">
        <v>212</v>
      </c>
      <c r="D12" s="367"/>
      <c r="E12" s="367"/>
      <c r="F12" s="367"/>
      <c r="G12" s="367"/>
      <c r="H12" s="367"/>
      <c r="I12" s="367"/>
      <c r="J12" s="367"/>
      <c r="K12" s="367"/>
      <c r="L12" s="367"/>
      <c r="M12" s="367"/>
      <c r="N12" s="368"/>
      <c r="Q12" s="366"/>
      <c r="R12" s="205"/>
      <c r="S12" s="205"/>
      <c r="T12" s="205"/>
      <c r="U12" s="205"/>
      <c r="V12" s="205"/>
      <c r="W12" s="205"/>
      <c r="X12" s="205"/>
    </row>
    <row r="13" spans="1:24" ht="24.5" customHeight="1" x14ac:dyDescent="0.55000000000000004">
      <c r="B13" s="156" t="s">
        <v>119</v>
      </c>
      <c r="C13" s="369" t="s">
        <v>114</v>
      </c>
      <c r="D13" s="370"/>
      <c r="E13" s="371" t="s">
        <v>213</v>
      </c>
      <c r="F13" s="372"/>
      <c r="G13" s="53" t="str">
        <f>IF(AND(C13&lt;&gt;"地下鉄",C13&lt;&gt;"JR"),"","線")</f>
        <v>線</v>
      </c>
      <c r="H13" s="109" t="s">
        <v>214</v>
      </c>
      <c r="I13" s="214" t="str">
        <f>IF(C13="","",IF(C13="バス","停留所",IF(C13="その他","より","駅")))</f>
        <v>駅</v>
      </c>
      <c r="J13" s="214"/>
      <c r="K13" s="371" t="s">
        <v>215</v>
      </c>
      <c r="L13" s="372"/>
      <c r="M13" s="98" t="s">
        <v>207</v>
      </c>
      <c r="N13" s="110">
        <v>5</v>
      </c>
      <c r="O13" s="97"/>
    </row>
    <row r="14" spans="1:24" ht="21.5" customHeight="1" x14ac:dyDescent="0.55000000000000004">
      <c r="B14" s="133"/>
      <c r="C14" s="161" t="s">
        <v>120</v>
      </c>
      <c r="D14" s="162"/>
      <c r="E14" s="377" t="s">
        <v>123</v>
      </c>
      <c r="F14" s="377"/>
      <c r="G14" s="377"/>
      <c r="H14" s="76" t="str">
        <f>IF(E14="不可","","駐車場")</f>
        <v>駐車場</v>
      </c>
      <c r="I14" s="377" t="s">
        <v>123</v>
      </c>
      <c r="J14" s="377"/>
      <c r="K14" s="377"/>
      <c r="L14" s="215"/>
      <c r="M14" s="215"/>
      <c r="N14" s="216"/>
    </row>
    <row r="15" spans="1:24" ht="25.5" customHeight="1" x14ac:dyDescent="0.55000000000000004">
      <c r="B15" s="54" t="s">
        <v>125</v>
      </c>
      <c r="C15" s="378" t="s">
        <v>216</v>
      </c>
      <c r="D15" s="379"/>
      <c r="E15" s="379"/>
      <c r="F15" s="379"/>
      <c r="G15" s="379"/>
      <c r="H15" s="380"/>
      <c r="I15" s="220" t="s">
        <v>126</v>
      </c>
      <c r="J15" s="221"/>
      <c r="K15" s="378" t="s">
        <v>217</v>
      </c>
      <c r="L15" s="379"/>
      <c r="M15" s="379"/>
      <c r="N15" s="381"/>
    </row>
    <row r="16" spans="1:24" ht="25" customHeight="1" x14ac:dyDescent="0.55000000000000004">
      <c r="B16" s="42" t="s">
        <v>8</v>
      </c>
      <c r="C16" s="382" t="s">
        <v>218</v>
      </c>
      <c r="D16" s="383"/>
      <c r="E16" s="384"/>
      <c r="F16" s="55" t="s">
        <v>128</v>
      </c>
      <c r="G16" s="383" t="s">
        <v>219</v>
      </c>
      <c r="H16" s="384"/>
      <c r="I16" s="258" t="s">
        <v>127</v>
      </c>
      <c r="J16" s="190"/>
      <c r="K16" s="385" t="s">
        <v>219</v>
      </c>
      <c r="L16" s="386"/>
      <c r="M16" s="386"/>
      <c r="N16" s="387"/>
    </row>
    <row r="17" spans="2:17" ht="21.65" customHeight="1" x14ac:dyDescent="0.55000000000000004">
      <c r="B17" s="42" t="s">
        <v>13</v>
      </c>
      <c r="C17" s="388" t="s">
        <v>121</v>
      </c>
      <c r="D17" s="386"/>
      <c r="E17" s="386"/>
      <c r="F17" s="386"/>
      <c r="G17" s="386"/>
      <c r="H17" s="389"/>
      <c r="I17" s="258" t="s">
        <v>129</v>
      </c>
      <c r="J17" s="221"/>
      <c r="K17" s="388" t="s">
        <v>130</v>
      </c>
      <c r="L17" s="386"/>
      <c r="M17" s="386"/>
      <c r="N17" s="387"/>
    </row>
    <row r="18" spans="2:17" ht="22.25" customHeight="1" x14ac:dyDescent="0.55000000000000004">
      <c r="B18" s="71" t="s">
        <v>22</v>
      </c>
      <c r="C18" s="388">
        <v>100</v>
      </c>
      <c r="D18" s="386"/>
      <c r="E18" s="386"/>
      <c r="F18" s="389"/>
      <c r="G18" s="49" t="s">
        <v>131</v>
      </c>
      <c r="H18" s="206" t="s">
        <v>15</v>
      </c>
      <c r="I18" s="225" t="s">
        <v>135</v>
      </c>
      <c r="J18" s="226"/>
      <c r="K18" s="390" t="s">
        <v>220</v>
      </c>
      <c r="L18" s="364"/>
      <c r="M18" s="364"/>
      <c r="N18" s="365"/>
    </row>
    <row r="19" spans="2:17" ht="20.399999999999999" customHeight="1" x14ac:dyDescent="0.55000000000000004">
      <c r="B19" s="132" t="s">
        <v>12</v>
      </c>
      <c r="C19" s="172" t="s">
        <v>132</v>
      </c>
      <c r="D19" s="173"/>
      <c r="E19" s="391">
        <v>15</v>
      </c>
      <c r="F19" s="392"/>
      <c r="G19" s="49" t="s">
        <v>131</v>
      </c>
      <c r="H19" s="207"/>
      <c r="I19" s="262" t="s">
        <v>34</v>
      </c>
      <c r="J19" s="263"/>
      <c r="K19" s="390" t="s">
        <v>220</v>
      </c>
      <c r="L19" s="364"/>
      <c r="M19" s="364"/>
      <c r="N19" s="365"/>
    </row>
    <row r="20" spans="2:17" ht="20.399999999999999" customHeight="1" x14ac:dyDescent="0.55000000000000004">
      <c r="B20" s="164"/>
      <c r="C20" s="165" t="s">
        <v>134</v>
      </c>
      <c r="D20" s="166"/>
      <c r="E20" s="391">
        <v>10</v>
      </c>
      <c r="F20" s="392"/>
      <c r="G20" s="49" t="s">
        <v>131</v>
      </c>
      <c r="H20" s="208"/>
      <c r="I20" s="223" t="s">
        <v>35</v>
      </c>
      <c r="J20" s="224"/>
      <c r="K20" s="390" t="s">
        <v>102</v>
      </c>
      <c r="L20" s="364"/>
      <c r="M20" s="364"/>
      <c r="N20" s="365"/>
    </row>
    <row r="21" spans="2:17" ht="20.399999999999999" customHeight="1" x14ac:dyDescent="0.55000000000000004">
      <c r="B21" s="133"/>
      <c r="C21" s="167" t="s">
        <v>133</v>
      </c>
      <c r="D21" s="168"/>
      <c r="E21" s="260">
        <f>E19+E20</f>
        <v>25</v>
      </c>
      <c r="F21" s="261"/>
      <c r="G21" s="56" t="s">
        <v>131</v>
      </c>
      <c r="H21" s="59" t="s">
        <v>174</v>
      </c>
      <c r="I21" s="390" t="s">
        <v>221</v>
      </c>
      <c r="J21" s="364"/>
      <c r="K21" s="49" t="s">
        <v>136</v>
      </c>
      <c r="L21" s="364" t="s">
        <v>222</v>
      </c>
      <c r="M21" s="364"/>
      <c r="N21" s="77" t="s">
        <v>137</v>
      </c>
      <c r="P21" s="39" t="s">
        <v>162</v>
      </c>
      <c r="Q21" s="39" t="b">
        <v>1</v>
      </c>
    </row>
    <row r="22" spans="2:17" ht="28" customHeight="1" x14ac:dyDescent="0.55000000000000004">
      <c r="B22" s="84" t="s">
        <v>171</v>
      </c>
      <c r="C22" s="391" t="s">
        <v>177</v>
      </c>
      <c r="D22" s="404"/>
      <c r="E22" s="404"/>
      <c r="F22" s="404"/>
      <c r="G22" s="392"/>
      <c r="H22" s="59" t="s">
        <v>170</v>
      </c>
      <c r="I22" s="254" t="s">
        <v>172</v>
      </c>
      <c r="J22" s="255"/>
      <c r="K22" s="386">
        <v>75</v>
      </c>
      <c r="L22" s="386"/>
      <c r="M22" s="93" t="s">
        <v>173</v>
      </c>
      <c r="N22" s="92" t="str">
        <f>IF(K22="","","男性    "&amp;100-K22&amp;"%")</f>
        <v>男性    25%</v>
      </c>
    </row>
    <row r="23" spans="2:17" ht="20.399999999999999" customHeight="1" thickBot="1" x14ac:dyDescent="0.6">
      <c r="B23" s="81" t="s">
        <v>158</v>
      </c>
      <c r="C23" s="111"/>
      <c r="D23" s="112" t="s">
        <v>159</v>
      </c>
      <c r="E23" s="111"/>
      <c r="F23" s="405" t="s">
        <v>160</v>
      </c>
      <c r="G23" s="406"/>
      <c r="H23" s="82" t="s">
        <v>161</v>
      </c>
      <c r="I23" s="113"/>
      <c r="J23" s="113" t="s">
        <v>141</v>
      </c>
      <c r="K23" s="113"/>
      <c r="L23" s="114" t="s">
        <v>124</v>
      </c>
      <c r="M23" s="79"/>
      <c r="N23" s="80"/>
      <c r="Q23" s="39" t="b">
        <v>0</v>
      </c>
    </row>
    <row r="24" spans="2:17" ht="10.25" customHeight="1" thickTop="1" thickBot="1" x14ac:dyDescent="0.6">
      <c r="Q24" s="39">
        <f>COUNTIF(Q21:Q23,FALSE)</f>
        <v>1</v>
      </c>
    </row>
    <row r="25" spans="2:17" ht="13.75" customHeight="1" x14ac:dyDescent="0.55000000000000004">
      <c r="B25" s="184" t="s">
        <v>16</v>
      </c>
      <c r="C25" s="393" t="s">
        <v>78</v>
      </c>
      <c r="D25" s="393"/>
      <c r="E25" s="393"/>
      <c r="F25" s="393"/>
      <c r="G25" s="394"/>
      <c r="H25" s="57" t="s">
        <v>1</v>
      </c>
      <c r="I25" s="397" t="s">
        <v>223</v>
      </c>
      <c r="J25" s="398"/>
      <c r="K25" s="398"/>
      <c r="L25" s="398"/>
      <c r="M25" s="398"/>
      <c r="N25" s="399"/>
      <c r="P25" s="39" t="s">
        <v>157</v>
      </c>
      <c r="Q25" s="39" t="b">
        <v>1</v>
      </c>
    </row>
    <row r="26" spans="2:17" ht="20.399999999999999" customHeight="1" x14ac:dyDescent="0.55000000000000004">
      <c r="B26" s="133"/>
      <c r="C26" s="395"/>
      <c r="D26" s="395"/>
      <c r="E26" s="395"/>
      <c r="F26" s="395"/>
      <c r="G26" s="396"/>
      <c r="H26" s="58" t="s">
        <v>17</v>
      </c>
      <c r="I26" s="361" t="s">
        <v>224</v>
      </c>
      <c r="J26" s="362"/>
      <c r="K26" s="362"/>
      <c r="L26" s="362"/>
      <c r="M26" s="362"/>
      <c r="N26" s="363"/>
      <c r="Q26" s="39" t="b">
        <v>0</v>
      </c>
    </row>
    <row r="27" spans="2:17" ht="24.65" customHeight="1" x14ac:dyDescent="0.55000000000000004">
      <c r="B27" s="71" t="s">
        <v>18</v>
      </c>
      <c r="C27" s="386" t="s">
        <v>81</v>
      </c>
      <c r="D27" s="386"/>
      <c r="E27" s="386"/>
      <c r="F27" s="386"/>
      <c r="G27" s="386"/>
      <c r="H27" s="386"/>
      <c r="I27" s="386"/>
      <c r="J27" s="386"/>
      <c r="K27" s="386"/>
      <c r="L27" s="386"/>
      <c r="M27" s="386"/>
      <c r="N27" s="387"/>
      <c r="Q27" s="39">
        <f>COUNTIF(Q25:Q26,FALSE)</f>
        <v>1</v>
      </c>
    </row>
    <row r="28" spans="2:17" ht="18" customHeight="1" x14ac:dyDescent="0.55000000000000004">
      <c r="B28" s="132" t="s">
        <v>5</v>
      </c>
      <c r="C28" s="49" t="s">
        <v>20</v>
      </c>
      <c r="D28" s="115" t="s">
        <v>205</v>
      </c>
      <c r="E28" s="60" t="s">
        <v>139</v>
      </c>
      <c r="F28" s="407" t="s">
        <v>225</v>
      </c>
      <c r="G28" s="408"/>
      <c r="H28" s="203"/>
      <c r="I28" s="203"/>
      <c r="J28" s="203"/>
      <c r="K28" s="203"/>
      <c r="L28" s="203"/>
      <c r="M28" s="203"/>
      <c r="N28" s="204"/>
    </row>
    <row r="29" spans="2:17" ht="16.5" customHeight="1" x14ac:dyDescent="0.55000000000000004">
      <c r="B29" s="133"/>
      <c r="C29" s="395" t="s">
        <v>226</v>
      </c>
      <c r="D29" s="395"/>
      <c r="E29" s="395"/>
      <c r="F29" s="395"/>
      <c r="G29" s="395"/>
      <c r="H29" s="395"/>
      <c r="I29" s="395"/>
      <c r="J29" s="395"/>
      <c r="K29" s="395"/>
      <c r="L29" s="395"/>
      <c r="M29" s="395"/>
      <c r="N29" s="409"/>
    </row>
    <row r="30" spans="2:17" ht="25.5" customHeight="1" x14ac:dyDescent="0.55000000000000004">
      <c r="B30" s="84" t="s">
        <v>125</v>
      </c>
      <c r="C30" s="400" t="s">
        <v>227</v>
      </c>
      <c r="D30" s="400"/>
      <c r="E30" s="400"/>
      <c r="F30" s="400"/>
      <c r="G30" s="400"/>
      <c r="H30" s="401"/>
      <c r="I30" s="189" t="s">
        <v>140</v>
      </c>
      <c r="J30" s="190"/>
      <c r="K30" s="402" t="s">
        <v>228</v>
      </c>
      <c r="L30" s="400"/>
      <c r="M30" s="400"/>
      <c r="N30" s="403"/>
      <c r="P30" s="39" t="s">
        <v>163</v>
      </c>
      <c r="Q30" s="39" t="b">
        <v>1</v>
      </c>
    </row>
    <row r="31" spans="2:17" ht="31" customHeight="1" thickBot="1" x14ac:dyDescent="0.6">
      <c r="B31" s="85" t="s">
        <v>19</v>
      </c>
      <c r="C31" s="116"/>
      <c r="D31" s="117" t="s">
        <v>141</v>
      </c>
      <c r="E31" s="117"/>
      <c r="F31" s="410" t="s">
        <v>124</v>
      </c>
      <c r="G31" s="411"/>
      <c r="H31" s="118" t="s">
        <v>143</v>
      </c>
      <c r="I31" s="117"/>
      <c r="J31" s="117" t="s">
        <v>144</v>
      </c>
      <c r="K31" s="117"/>
      <c r="L31" s="410" t="s">
        <v>145</v>
      </c>
      <c r="M31" s="410"/>
      <c r="N31" s="119" t="s">
        <v>146</v>
      </c>
      <c r="P31" s="39" t="s">
        <v>164</v>
      </c>
      <c r="Q31" s="39" t="b">
        <v>0</v>
      </c>
    </row>
    <row r="32" spans="2:17" ht="10.75" customHeight="1" thickBot="1" x14ac:dyDescent="0.6">
      <c r="Q32" s="39">
        <f>COUNTIF(Q30:Q31,FALSE)</f>
        <v>1</v>
      </c>
    </row>
    <row r="33" spans="2:17" ht="19.25" customHeight="1" x14ac:dyDescent="0.55000000000000004">
      <c r="B33" s="176" t="s">
        <v>31</v>
      </c>
      <c r="C33" s="412" t="s">
        <v>231</v>
      </c>
      <c r="D33" s="393"/>
      <c r="E33" s="393"/>
      <c r="F33" s="393"/>
      <c r="G33" s="393"/>
      <c r="H33" s="393"/>
      <c r="I33" s="393"/>
      <c r="J33" s="393"/>
      <c r="K33" s="393"/>
      <c r="L33" s="393"/>
      <c r="M33" s="393"/>
      <c r="N33" s="413"/>
    </row>
    <row r="34" spans="2:17" ht="31.75" customHeight="1" x14ac:dyDescent="0.55000000000000004">
      <c r="B34" s="177"/>
      <c r="C34" s="414"/>
      <c r="D34" s="395"/>
      <c r="E34" s="395"/>
      <c r="F34" s="395"/>
      <c r="G34" s="395"/>
      <c r="H34" s="395"/>
      <c r="I34" s="395"/>
      <c r="J34" s="395"/>
      <c r="K34" s="395"/>
      <c r="L34" s="395"/>
      <c r="M34" s="395"/>
      <c r="N34" s="409"/>
      <c r="P34" s="39" t="s">
        <v>144</v>
      </c>
      <c r="Q34" s="39" t="b">
        <v>1</v>
      </c>
    </row>
    <row r="35" spans="2:17" ht="16.75" customHeight="1" x14ac:dyDescent="0.55000000000000004">
      <c r="B35" s="48" t="s">
        <v>1</v>
      </c>
      <c r="C35" s="358" t="s">
        <v>229</v>
      </c>
      <c r="D35" s="359"/>
      <c r="E35" s="359"/>
      <c r="F35" s="359"/>
      <c r="G35" s="415"/>
      <c r="H35" s="187" t="s">
        <v>32</v>
      </c>
      <c r="I35" s="230" t="s">
        <v>90</v>
      </c>
      <c r="J35" s="231"/>
      <c r="K35" s="416" t="s">
        <v>227</v>
      </c>
      <c r="L35" s="407"/>
      <c r="M35" s="407"/>
      <c r="N35" s="417"/>
      <c r="P35" s="39" t="s">
        <v>145</v>
      </c>
      <c r="Q35" s="39" t="b">
        <v>0</v>
      </c>
    </row>
    <row r="36" spans="2:17" ht="24" customHeight="1" x14ac:dyDescent="0.55000000000000004">
      <c r="B36" s="61" t="s">
        <v>4</v>
      </c>
      <c r="C36" s="414" t="s">
        <v>230</v>
      </c>
      <c r="D36" s="395"/>
      <c r="E36" s="395"/>
      <c r="F36" s="395"/>
      <c r="G36" s="396"/>
      <c r="H36" s="188"/>
      <c r="I36" s="232" t="s">
        <v>147</v>
      </c>
      <c r="J36" s="233"/>
      <c r="K36" s="418" t="s">
        <v>232</v>
      </c>
      <c r="L36" s="419"/>
      <c r="M36" s="419"/>
      <c r="N36" s="420"/>
      <c r="Q36" s="39">
        <f>COUNTIF(Q34:Q35,FALSE)</f>
        <v>1</v>
      </c>
    </row>
    <row r="37" spans="2:17" ht="20.5" customHeight="1" x14ac:dyDescent="0.55000000000000004">
      <c r="B37" s="132" t="s">
        <v>23</v>
      </c>
      <c r="C37" s="245" t="s">
        <v>149</v>
      </c>
      <c r="D37" s="246"/>
      <c r="E37" s="120"/>
      <c r="F37" s="120" t="s">
        <v>141</v>
      </c>
      <c r="G37" s="120"/>
      <c r="H37" s="120" t="s">
        <v>188</v>
      </c>
      <c r="I37" s="121"/>
      <c r="J37" s="129"/>
      <c r="K37" s="129"/>
      <c r="L37" s="129"/>
      <c r="M37" s="129"/>
      <c r="N37" s="130"/>
    </row>
    <row r="38" spans="2:17" ht="23.4" customHeight="1" x14ac:dyDescent="0.55000000000000004">
      <c r="B38" s="164"/>
      <c r="C38" s="243" t="s">
        <v>150</v>
      </c>
      <c r="D38" s="244"/>
      <c r="E38" s="123"/>
      <c r="F38" s="421" t="s">
        <v>152</v>
      </c>
      <c r="G38" s="421"/>
      <c r="H38" s="123" t="s">
        <v>234</v>
      </c>
      <c r="I38" s="123"/>
      <c r="J38" s="421" t="s">
        <v>153</v>
      </c>
      <c r="K38" s="421"/>
      <c r="L38" s="422" t="s">
        <v>167</v>
      </c>
      <c r="M38" s="422"/>
      <c r="N38" s="122" t="s">
        <v>233</v>
      </c>
      <c r="P38" s="39" t="s">
        <v>165</v>
      </c>
      <c r="Q38" s="39" t="b">
        <v>1</v>
      </c>
    </row>
    <row r="39" spans="2:17" ht="27" customHeight="1" thickBot="1" x14ac:dyDescent="0.6">
      <c r="B39" s="227"/>
      <c r="C39" s="239" t="s">
        <v>151</v>
      </c>
      <c r="D39" s="240"/>
      <c r="E39" s="423" t="s">
        <v>235</v>
      </c>
      <c r="F39" s="423"/>
      <c r="G39" s="423"/>
      <c r="H39" s="423"/>
      <c r="I39" s="423"/>
      <c r="J39" s="423"/>
      <c r="K39" s="423"/>
      <c r="L39" s="423"/>
      <c r="M39" s="423"/>
      <c r="N39" s="424"/>
      <c r="P39" s="39" t="s">
        <v>124</v>
      </c>
      <c r="Q39" s="39" t="b">
        <v>0</v>
      </c>
    </row>
    <row r="40" spans="2:17" ht="13.75" customHeight="1" x14ac:dyDescent="0.55000000000000004">
      <c r="B40" s="62" t="s">
        <v>25</v>
      </c>
      <c r="C40" s="62"/>
      <c r="D40" s="62"/>
      <c r="E40" s="62"/>
      <c r="F40" s="62"/>
      <c r="G40" s="62"/>
      <c r="H40" s="62"/>
      <c r="I40" s="62"/>
      <c r="J40" s="62"/>
      <c r="K40" s="62"/>
      <c r="L40" s="62"/>
      <c r="M40" s="63"/>
      <c r="N40" s="64" t="s">
        <v>36</v>
      </c>
      <c r="O40" s="95"/>
      <c r="Q40" s="39">
        <f>COUNTIF(Q38:Q39,FALSE)</f>
        <v>1</v>
      </c>
    </row>
    <row r="41" spans="2:17" ht="13.75" customHeight="1" x14ac:dyDescent="0.55000000000000004">
      <c r="B41" s="62" t="s">
        <v>26</v>
      </c>
      <c r="C41" s="62"/>
      <c r="D41" s="62"/>
      <c r="E41" s="62"/>
      <c r="F41" s="62"/>
      <c r="G41" s="62"/>
      <c r="H41" s="62"/>
      <c r="I41" s="62"/>
      <c r="J41" s="62"/>
      <c r="K41" s="62"/>
      <c r="L41" s="62"/>
      <c r="M41" s="65"/>
      <c r="N41" s="66" t="s">
        <v>184</v>
      </c>
      <c r="O41" s="95"/>
      <c r="P41" s="39" t="s">
        <v>152</v>
      </c>
      <c r="Q41" s="39" t="b">
        <v>1</v>
      </c>
    </row>
    <row r="42" spans="2:17" ht="13.75" customHeight="1" x14ac:dyDescent="0.55000000000000004">
      <c r="B42" s="62" t="s">
        <v>27</v>
      </c>
      <c r="C42" s="62"/>
      <c r="D42" s="62"/>
      <c r="E42" s="62"/>
      <c r="F42" s="62"/>
      <c r="G42" s="62"/>
      <c r="H42" s="62"/>
      <c r="I42" s="62"/>
      <c r="J42" s="62"/>
      <c r="K42" s="62"/>
      <c r="L42" s="62"/>
      <c r="M42" s="65"/>
      <c r="N42" s="67" t="s">
        <v>37</v>
      </c>
      <c r="P42" s="39" t="s">
        <v>166</v>
      </c>
      <c r="Q42" s="39" t="b">
        <v>0</v>
      </c>
    </row>
    <row r="43" spans="2:17" hidden="1" x14ac:dyDescent="0.55000000000000004">
      <c r="B43" s="68"/>
      <c r="C43" s="68"/>
      <c r="D43" s="68"/>
      <c r="E43" s="68"/>
      <c r="F43" s="68"/>
      <c r="G43" s="68"/>
      <c r="H43" s="68"/>
      <c r="I43" s="68"/>
      <c r="J43" s="68"/>
      <c r="K43" s="68"/>
      <c r="L43" s="68"/>
      <c r="M43" s="68"/>
      <c r="N43" s="69"/>
      <c r="P43" s="39" t="s">
        <v>153</v>
      </c>
      <c r="Q43" s="39" t="b">
        <v>1</v>
      </c>
    </row>
    <row r="44" spans="2:17" hidden="1" x14ac:dyDescent="0.55000000000000004">
      <c r="P44" s="39" t="s">
        <v>167</v>
      </c>
      <c r="Q44" s="39" t="b">
        <v>1</v>
      </c>
    </row>
    <row r="45" spans="2:17" hidden="1" x14ac:dyDescent="0.55000000000000004">
      <c r="Q45" s="39">
        <f>COUNTIF(Q41:Q44,FALSE)</f>
        <v>1</v>
      </c>
    </row>
  </sheetData>
  <mergeCells count="91">
    <mergeCell ref="B37:B39"/>
    <mergeCell ref="C37:D37"/>
    <mergeCell ref="J37:N37"/>
    <mergeCell ref="C38:D38"/>
    <mergeCell ref="F38:G38"/>
    <mergeCell ref="J38:K38"/>
    <mergeCell ref="L38:M38"/>
    <mergeCell ref="C39:D39"/>
    <mergeCell ref="E39:N39"/>
    <mergeCell ref="B33:B34"/>
    <mergeCell ref="C33:N34"/>
    <mergeCell ref="C35:G35"/>
    <mergeCell ref="H35:H36"/>
    <mergeCell ref="I35:J35"/>
    <mergeCell ref="K35:N35"/>
    <mergeCell ref="C36:G36"/>
    <mergeCell ref="I36:J36"/>
    <mergeCell ref="K36:N36"/>
    <mergeCell ref="B28:B29"/>
    <mergeCell ref="F28:G28"/>
    <mergeCell ref="H28:N28"/>
    <mergeCell ref="C29:N29"/>
    <mergeCell ref="F31:G31"/>
    <mergeCell ref="L31:M31"/>
    <mergeCell ref="C30:H30"/>
    <mergeCell ref="I30:J30"/>
    <mergeCell ref="K30:N30"/>
    <mergeCell ref="C22:G22"/>
    <mergeCell ref="I22:J22"/>
    <mergeCell ref="K22:L22"/>
    <mergeCell ref="F23:G23"/>
    <mergeCell ref="C27:N27"/>
    <mergeCell ref="B25:B26"/>
    <mergeCell ref="C25:G26"/>
    <mergeCell ref="I25:N25"/>
    <mergeCell ref="I26:N26"/>
    <mergeCell ref="E20:F20"/>
    <mergeCell ref="I20:J20"/>
    <mergeCell ref="K20:N20"/>
    <mergeCell ref="C21:D21"/>
    <mergeCell ref="E21:F21"/>
    <mergeCell ref="I21:J21"/>
    <mergeCell ref="L21:M21"/>
    <mergeCell ref="B19:B21"/>
    <mergeCell ref="C19:D19"/>
    <mergeCell ref="E19:F19"/>
    <mergeCell ref="I19:J19"/>
    <mergeCell ref="K19:N19"/>
    <mergeCell ref="C20:D20"/>
    <mergeCell ref="C17:H17"/>
    <mergeCell ref="I17:J17"/>
    <mergeCell ref="K17:N17"/>
    <mergeCell ref="C18:F18"/>
    <mergeCell ref="H18:H20"/>
    <mergeCell ref="I18:J18"/>
    <mergeCell ref="K18:N18"/>
    <mergeCell ref="L14:N14"/>
    <mergeCell ref="C15:H15"/>
    <mergeCell ref="I15:J15"/>
    <mergeCell ref="K15:N15"/>
    <mergeCell ref="C16:E16"/>
    <mergeCell ref="G16:H16"/>
    <mergeCell ref="I16:J16"/>
    <mergeCell ref="K16:N16"/>
    <mergeCell ref="Q11:Q12"/>
    <mergeCell ref="R11:X11"/>
    <mergeCell ref="C12:N12"/>
    <mergeCell ref="R12:X12"/>
    <mergeCell ref="B13:B14"/>
    <mergeCell ref="C13:D13"/>
    <mergeCell ref="E13:F13"/>
    <mergeCell ref="I13:J13"/>
    <mergeCell ref="K13:L13"/>
    <mergeCell ref="C14:D14"/>
    <mergeCell ref="B11:B12"/>
    <mergeCell ref="F11:G11"/>
    <mergeCell ref="I11:J11"/>
    <mergeCell ref="K11:N11"/>
    <mergeCell ref="E14:G14"/>
    <mergeCell ref="I14:K14"/>
    <mergeCell ref="C5:N5"/>
    <mergeCell ref="C7:N7"/>
    <mergeCell ref="C8:N8"/>
    <mergeCell ref="C9:N9"/>
    <mergeCell ref="C10:N10"/>
    <mergeCell ref="F2:L2"/>
    <mergeCell ref="K3:L3"/>
    <mergeCell ref="M3:N3"/>
    <mergeCell ref="C4:G4"/>
    <mergeCell ref="K4:L4"/>
    <mergeCell ref="M4:N4"/>
  </mergeCells>
  <phoneticPr fontId="1"/>
  <conditionalFormatting sqref="C13:D13">
    <cfRule type="expression" dxfId="60" priority="46">
      <formula>$C$13&lt;&gt;""</formula>
    </cfRule>
    <cfRule type="expression" priority="51">
      <formula>$C$13&lt;&gt;""</formula>
    </cfRule>
  </conditionalFormatting>
  <conditionalFormatting sqref="C16:E16">
    <cfRule type="expression" dxfId="59" priority="40">
      <formula>AND($C$16&lt;&gt;"",$G$16&lt;&gt;"")</formula>
    </cfRule>
  </conditionalFormatting>
  <conditionalFormatting sqref="C18:F18">
    <cfRule type="expression" dxfId="58" priority="36">
      <formula>$C$18&lt;&gt;""</formula>
    </cfRule>
  </conditionalFormatting>
  <conditionalFormatting sqref="C4:G4">
    <cfRule type="expression" dxfId="57" priority="4">
      <formula>$C$4&lt;&gt;""</formula>
    </cfRule>
  </conditionalFormatting>
  <conditionalFormatting sqref="C22:G22">
    <cfRule type="expression" dxfId="56" priority="6">
      <formula>$C$22&lt;&gt;""</formula>
    </cfRule>
  </conditionalFormatting>
  <conditionalFormatting sqref="C23:G23">
    <cfRule type="expression" dxfId="55" priority="31">
      <formula>$Q$24&lt;2</formula>
    </cfRule>
  </conditionalFormatting>
  <conditionalFormatting sqref="C25:G26">
    <cfRule type="expression" dxfId="54" priority="26">
      <formula>$C$25&lt;&gt;""</formula>
    </cfRule>
  </conditionalFormatting>
  <conditionalFormatting sqref="C31:G31">
    <cfRule type="expression" dxfId="53" priority="27">
      <formula>$Q$32&lt;2</formula>
    </cfRule>
  </conditionalFormatting>
  <conditionalFormatting sqref="C35:G36">
    <cfRule type="expression" dxfId="52" priority="15">
      <formula>C35&lt;&gt;""</formula>
    </cfRule>
  </conditionalFormatting>
  <conditionalFormatting sqref="C15:H15">
    <cfRule type="expression" dxfId="51" priority="42">
      <formula>$C$15&lt;&gt;""</formula>
    </cfRule>
  </conditionalFormatting>
  <conditionalFormatting sqref="C17:H17">
    <cfRule type="expression" dxfId="50" priority="37">
      <formula>$C$17&lt;&gt;""</formula>
    </cfRule>
  </conditionalFormatting>
  <conditionalFormatting sqref="C30:H30">
    <cfRule type="expression" dxfId="49" priority="18">
      <formula>$C$30&lt;&gt;""</formula>
    </cfRule>
  </conditionalFormatting>
  <conditionalFormatting sqref="C5:N5">
    <cfRule type="expression" dxfId="48" priority="3">
      <formula>$C$5&lt;&gt;""</formula>
    </cfRule>
  </conditionalFormatting>
  <conditionalFormatting sqref="C7:N7">
    <cfRule type="expression" dxfId="47" priority="60">
      <formula>$C$7&lt;&gt;""</formula>
    </cfRule>
  </conditionalFormatting>
  <conditionalFormatting sqref="C8:N8">
    <cfRule type="expression" dxfId="46" priority="59">
      <formula>$C$8&lt;&gt;""</formula>
    </cfRule>
  </conditionalFormatting>
  <conditionalFormatting sqref="C9:N9">
    <cfRule type="expression" dxfId="45" priority="58">
      <formula>$C$9&lt;&gt;""</formula>
    </cfRule>
  </conditionalFormatting>
  <conditionalFormatting sqref="C10:N10">
    <cfRule type="expression" dxfId="44" priority="57">
      <formula>$C$10&lt;&gt;""</formula>
    </cfRule>
  </conditionalFormatting>
  <conditionalFormatting sqref="C12:N12">
    <cfRule type="expression" dxfId="43" priority="52">
      <formula>$C$12&lt;&gt;""</formula>
    </cfRule>
  </conditionalFormatting>
  <conditionalFormatting sqref="C27:N27">
    <cfRule type="expression" dxfId="42" priority="23">
      <formula>$C$27&lt;&gt;""</formula>
    </cfRule>
  </conditionalFormatting>
  <conditionalFormatting sqref="C29:N29">
    <cfRule type="expression" dxfId="41" priority="19">
      <formula>$C$29&lt;&gt;""</formula>
    </cfRule>
  </conditionalFormatting>
  <conditionalFormatting sqref="C33:N34">
    <cfRule type="expression" dxfId="40" priority="16">
      <formula>$C$33&lt;&gt;""</formula>
    </cfRule>
  </conditionalFormatting>
  <conditionalFormatting sqref="C38:N39">
    <cfRule type="expression" dxfId="39" priority="10">
      <formula>$Q$38&lt;&gt;TRUE</formula>
    </cfRule>
  </conditionalFormatting>
  <conditionalFormatting sqref="D6">
    <cfRule type="expression" dxfId="38" priority="64">
      <formula>$D$6&lt;&gt;""</formula>
    </cfRule>
  </conditionalFormatting>
  <conditionalFormatting sqref="D11">
    <cfRule type="expression" dxfId="37" priority="56">
      <formula>$D$11&lt;&gt;""</formula>
    </cfRule>
  </conditionalFormatting>
  <conditionalFormatting sqref="D28">
    <cfRule type="expression" dxfId="36" priority="22">
      <formula>AND($D$28&lt;&gt;"",$F$28&lt;&gt;"")</formula>
    </cfRule>
  </conditionalFormatting>
  <conditionalFormatting sqref="E13:F13">
    <cfRule type="expression" dxfId="35" priority="50">
      <formula>$E$13&lt;&gt;""</formula>
    </cfRule>
  </conditionalFormatting>
  <conditionalFormatting sqref="E19:F20">
    <cfRule type="expression" dxfId="34" priority="35">
      <formula>E19&lt;&gt;""</formula>
    </cfRule>
  </conditionalFormatting>
  <conditionalFormatting sqref="E13:G13">
    <cfRule type="expression" dxfId="33" priority="49">
      <formula>AND($C$13&lt;&gt;"地下鉄",$C$13&lt;&gt;"JR")</formula>
    </cfRule>
  </conditionalFormatting>
  <conditionalFormatting sqref="E14:G14">
    <cfRule type="expression" dxfId="32" priority="45">
      <formula>$E$14&lt;&gt;""</formula>
    </cfRule>
  </conditionalFormatting>
  <conditionalFormatting sqref="E37:J37">
    <cfRule type="expression" dxfId="31" priority="11">
      <formula>$Q$40&lt;2</formula>
    </cfRule>
  </conditionalFormatting>
  <conditionalFormatting sqref="E38:M38">
    <cfRule type="expression" dxfId="30" priority="12">
      <formula>$Q$45&lt;4</formula>
    </cfRule>
  </conditionalFormatting>
  <conditionalFormatting sqref="E39:N39">
    <cfRule type="expression" dxfId="29" priority="7">
      <formula>AND($Q$38=TRUE,$E$39&lt;&gt;"")</formula>
    </cfRule>
  </conditionalFormatting>
  <conditionalFormatting sqref="F6">
    <cfRule type="expression" dxfId="28" priority="63">
      <formula>$F$6&lt;&gt;""</formula>
    </cfRule>
  </conditionalFormatting>
  <conditionalFormatting sqref="F11:G11">
    <cfRule type="expression" dxfId="27" priority="55">
      <formula>$F$11&lt;&gt;""</formula>
    </cfRule>
  </conditionalFormatting>
  <conditionalFormatting sqref="F28:G28">
    <cfRule type="expression" dxfId="26" priority="21">
      <formula>AND($D$28&lt;&gt;"",$F$28&lt;&gt;"")</formula>
    </cfRule>
  </conditionalFormatting>
  <conditionalFormatting sqref="G16:H16">
    <cfRule type="expression" dxfId="25" priority="39">
      <formula>AND($C$16&lt;&gt;"",$G$16&lt;&gt;"")</formula>
    </cfRule>
  </conditionalFormatting>
  <conditionalFormatting sqref="H13">
    <cfRule type="expression" dxfId="24" priority="48">
      <formula>$H$13&lt;&gt;""</formula>
    </cfRule>
  </conditionalFormatting>
  <conditionalFormatting sqref="H14:N14">
    <cfRule type="expression" dxfId="23" priority="44">
      <formula>$E$14="不可"</formula>
    </cfRule>
  </conditionalFormatting>
  <conditionalFormatting sqref="H28:N28">
    <cfRule type="expression" dxfId="22" priority="20">
      <formula>$H$28&lt;&gt;""</formula>
    </cfRule>
  </conditionalFormatting>
  <conditionalFormatting sqref="H31:N31">
    <cfRule type="expression" dxfId="21" priority="28">
      <formula>$Q$30&lt;&gt;TRUE</formula>
    </cfRule>
    <cfRule type="expression" dxfId="20" priority="29">
      <formula>$Q$36&lt;2</formula>
    </cfRule>
  </conditionalFormatting>
  <conditionalFormatting sqref="I11:J11">
    <cfRule type="expression" dxfId="19" priority="2">
      <formula>$I$11&lt;&gt;""</formula>
    </cfRule>
    <cfRule type="expression" priority="54">
      <formula>$I$11&lt;&gt;""</formula>
    </cfRule>
  </conditionalFormatting>
  <conditionalFormatting sqref="I21:J21">
    <cfRule type="expression" dxfId="18" priority="34">
      <formula>AND($I$21&lt;&gt;"",$L$21&lt;&gt;"")</formula>
    </cfRule>
  </conditionalFormatting>
  <conditionalFormatting sqref="I14:K14">
    <cfRule type="expression" dxfId="17" priority="43">
      <formula>$I$14&lt;&gt;""</formula>
    </cfRule>
  </conditionalFormatting>
  <conditionalFormatting sqref="I23:L23">
    <cfRule type="expression" dxfId="16" priority="30">
      <formula>$Q$27&lt;2</formula>
    </cfRule>
  </conditionalFormatting>
  <conditionalFormatting sqref="I25:N25">
    <cfRule type="expression" dxfId="15" priority="25">
      <formula>$I$25&lt;&gt;""</formula>
    </cfRule>
  </conditionalFormatting>
  <conditionalFormatting sqref="I26:N26">
    <cfRule type="expression" dxfId="14" priority="24">
      <formula>$I$26&lt;&gt;""</formula>
    </cfRule>
  </conditionalFormatting>
  <conditionalFormatting sqref="J6">
    <cfRule type="expression" dxfId="13" priority="62">
      <formula>$J$6&lt;&gt;""</formula>
    </cfRule>
  </conditionalFormatting>
  <conditionalFormatting sqref="K13:L13">
    <cfRule type="expression" dxfId="12" priority="47">
      <formula>$K$13&lt;&gt;""</formula>
    </cfRule>
  </conditionalFormatting>
  <conditionalFormatting sqref="K22:L22">
    <cfRule type="expression" dxfId="11" priority="5">
      <formula>$K$22&lt;&gt;""</formula>
    </cfRule>
  </conditionalFormatting>
  <conditionalFormatting sqref="K11:N11">
    <cfRule type="expression" dxfId="10" priority="53">
      <formula>$K$11&lt;&gt;""</formula>
    </cfRule>
  </conditionalFormatting>
  <conditionalFormatting sqref="K15:N15">
    <cfRule type="expression" dxfId="9" priority="41">
      <formula>$K$15&lt;&gt;""</formula>
    </cfRule>
  </conditionalFormatting>
  <conditionalFormatting sqref="K16:N20">
    <cfRule type="expression" dxfId="8" priority="38">
      <formula>K16&lt;&gt;""</formula>
    </cfRule>
  </conditionalFormatting>
  <conditionalFormatting sqref="K30:N30">
    <cfRule type="expression" dxfId="7" priority="17">
      <formula>$K$30&lt;&gt;""</formula>
    </cfRule>
  </conditionalFormatting>
  <conditionalFormatting sqref="K35:N35">
    <cfRule type="expression" dxfId="6" priority="14">
      <formula>$K$35&lt;&gt;""</formula>
    </cfRule>
  </conditionalFormatting>
  <conditionalFormatting sqref="K36:N36">
    <cfRule type="expression" dxfId="5" priority="13">
      <formula>$K$36&lt;&gt;""</formula>
    </cfRule>
  </conditionalFormatting>
  <conditionalFormatting sqref="L6">
    <cfRule type="expression" dxfId="4" priority="61">
      <formula>$L$6&lt;&gt;""</formula>
    </cfRule>
  </conditionalFormatting>
  <conditionalFormatting sqref="L21:M21">
    <cfRule type="expression" dxfId="3" priority="32">
      <formula>AND($I$21&lt;&gt;"",$L$21&lt;&gt;"")</formula>
    </cfRule>
    <cfRule type="expression" priority="33">
      <formula>AND($I$21&lt;&gt;"",$L$21&lt;&gt;"")</formula>
    </cfRule>
  </conditionalFormatting>
  <conditionalFormatting sqref="N13">
    <cfRule type="expression" dxfId="2" priority="1">
      <formula>$N$13&lt;&gt;""</formula>
    </cfRule>
  </conditionalFormatting>
  <conditionalFormatting sqref="N38">
    <cfRule type="expression" dxfId="1" priority="8">
      <formula>$Q$44=FALSE</formula>
    </cfRule>
    <cfRule type="expression" dxfId="0" priority="9">
      <formula>AND($Q$44=TRUE,$N$38&lt;&gt;"")</formula>
    </cfRule>
  </conditionalFormatting>
  <dataValidations count="18">
    <dataValidation type="list" allowBlank="1" showInputMessage="1" showErrorMessage="1" sqref="C25:G26" xr:uid="{F66D040D-CBA8-4DCA-A1C6-CA0BEC04E147}">
      <formula1>houzin</formula1>
    </dataValidation>
    <dataValidation imeMode="off" allowBlank="1" showInputMessage="1" showErrorMessage="1" sqref="C16:E16 G16:H16" xr:uid="{86DAD01E-D242-411C-A416-3EC43229E06F}"/>
    <dataValidation type="list" allowBlank="1" showInputMessage="1" showErrorMessage="1" sqref="C5:N5" xr:uid="{BC069211-0356-491F-84EC-ECF3E7AF09CC}">
      <formula1>syubetu</formula1>
    </dataValidation>
    <dataValidation type="whole" allowBlank="1" showInputMessage="1" showErrorMessage="1" sqref="K22:L22" xr:uid="{9640A925-838C-4734-B334-E4BD8F0F421A}">
      <formula1>0</formula1>
      <formula2>100</formula2>
    </dataValidation>
    <dataValidation type="list" allowBlank="1" showInputMessage="1" showErrorMessage="1" sqref="C22:G22" xr:uid="{69BC6CF9-9998-47AE-8DE0-982F66E6FD98}">
      <formula1>age</formula1>
    </dataValidation>
    <dataValidation type="textLength" operator="equal" allowBlank="1" showInputMessage="1" showErrorMessage="1" sqref="F28:G28" xr:uid="{003351B2-37E2-4FA0-9B1A-ACF232E732B7}">
      <formula1>4</formula1>
    </dataValidation>
    <dataValidation type="textLength" operator="equal" allowBlank="1" showInputMessage="1" showErrorMessage="1" sqref="D28" xr:uid="{4656DB6F-8F45-47B1-8B61-005A855923F4}">
      <formula1>3</formula1>
    </dataValidation>
    <dataValidation type="whole" allowBlank="1" showInputMessage="1" showErrorMessage="1" sqref="C18:F18 E19:F20" xr:uid="{D67B42E9-36D6-420C-A948-8B8790578E79}">
      <formula1>0</formula1>
      <formula2>9999</formula2>
    </dataValidation>
    <dataValidation type="list" allowBlank="1" showInputMessage="1" showErrorMessage="1" sqref="C17:H17 K17:N17" xr:uid="{5D4D76B3-E3B9-42CE-82DF-69A5EEAD438C}">
      <formula1>kakunin</formula1>
    </dataValidation>
    <dataValidation type="textLength" allowBlank="1" showInputMessage="1" showErrorMessage="1" sqref="K35:N35 K30:N30 C15 C30:H30 K15:N15" xr:uid="{84D85DE1-6689-4973-8BAC-C07298E41BA6}">
      <formula1>10</formula1>
      <formula2>11</formula2>
    </dataValidation>
    <dataValidation type="list" allowBlank="1" showInputMessage="1" showErrorMessage="1" sqref="I14:K14" xr:uid="{2FB8C7FF-E1F4-45C5-97A1-A05F31F7C239}">
      <formula1>parking</formula1>
    </dataValidation>
    <dataValidation type="list" allowBlank="1" showInputMessage="1" showErrorMessage="1" sqref="E14:G14" xr:uid="{C4B923D4-B8BF-44B4-9C1B-BC9709E5C7EE}">
      <formula1>kahi</formula1>
    </dataValidation>
    <dataValidation type="list" allowBlank="1" showInputMessage="1" showErrorMessage="1" sqref="E13:F13" xr:uid="{C4E99730-AB20-4114-A015-B5D48B46174C}">
      <formula1>rosen</formula1>
    </dataValidation>
    <dataValidation type="list" allowBlank="1" showInputMessage="1" showErrorMessage="1" sqref="K13:L13" xr:uid="{73ED8F1F-9DDB-4A4D-A55C-394D75D034B6}">
      <formula1>"徒歩,車"</formula1>
    </dataValidation>
    <dataValidation type="list" allowBlank="1" showInputMessage="1" showErrorMessage="1" sqref="C13:D13" xr:uid="{956C1759-06BD-4EEE-B721-85104D0FB285}">
      <formula1>koutu</formula1>
    </dataValidation>
    <dataValidation type="list" allowBlank="1" showInputMessage="1" showErrorMessage="1" sqref="I11:J11" xr:uid="{7A6C5EC1-96FF-490C-BBD5-5A344000ABD9}">
      <formula1>sapporonoku</formula1>
    </dataValidation>
    <dataValidation type="whole" allowBlank="1" showInputMessage="1" showErrorMessage="1" sqref="F6 L6" xr:uid="{AD4AD641-A8DC-48F8-82EA-FE9618AFFE3A}">
      <formula1>1</formula1>
      <formula2>12</formula2>
    </dataValidation>
    <dataValidation type="whole" allowBlank="1" showInputMessage="1" showErrorMessage="1" sqref="D6 J6" xr:uid="{EAD3CF6D-ABEB-4B07-B0ED-42C556AB72AE}">
      <formula1>1850</formula1>
      <formula2>2050</formula2>
    </dataValidation>
  </dataValidations>
  <hyperlinks>
    <hyperlink ref="N41" r:id="rId1" display="TEL:050-5526-1986" xr:uid="{B39322B4-39D1-4F67-8363-1DE651A7F58D}"/>
    <hyperlink ref="K36" r:id="rId2" xr:uid="{176E2EFF-4D59-42E5-BFF6-0960CEF3C6B7}"/>
  </hyperlinks>
  <pageMargins left="0.59055118110236227" right="0.19685039370078741" top="0.19685039370078741" bottom="0.19685039370078741" header="0.31496062992125984" footer="0.31496062992125984"/>
  <pageSetup paperSize="9" scale="88" orientation="portrait" r:id="rId3"/>
  <headerFooter>
    <oddFooter>&amp;L札幌市保育人材支援センターさぽ笑み</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7169" r:id="rId6" name="Check Box 1">
              <controlPr locked="0" defaultSize="0" autoFill="0" autoLine="0" autoPict="0">
                <anchor moveWithCells="1">
                  <from>
                    <xdr:col>2</xdr:col>
                    <xdr:colOff>38100</xdr:colOff>
                    <xdr:row>30</xdr:row>
                    <xdr:rowOff>88900</xdr:rowOff>
                  </from>
                  <to>
                    <xdr:col>2</xdr:col>
                    <xdr:colOff>254000</xdr:colOff>
                    <xdr:row>30</xdr:row>
                    <xdr:rowOff>330200</xdr:rowOff>
                  </to>
                </anchor>
              </controlPr>
            </control>
          </mc:Choice>
        </mc:AlternateContent>
        <mc:AlternateContent xmlns:mc="http://schemas.openxmlformats.org/markup-compatibility/2006">
          <mc:Choice Requires="x14">
            <control shapeId="7170" r:id="rId7" name="Check Box 2">
              <controlPr locked="0" defaultSize="0" autoFill="0" autoLine="0" autoPict="0">
                <anchor moveWithCells="1">
                  <from>
                    <xdr:col>4</xdr:col>
                    <xdr:colOff>38100</xdr:colOff>
                    <xdr:row>30</xdr:row>
                    <xdr:rowOff>88900</xdr:rowOff>
                  </from>
                  <to>
                    <xdr:col>4</xdr:col>
                    <xdr:colOff>254000</xdr:colOff>
                    <xdr:row>30</xdr:row>
                    <xdr:rowOff>330200</xdr:rowOff>
                  </to>
                </anchor>
              </controlPr>
            </control>
          </mc:Choice>
        </mc:AlternateContent>
        <mc:AlternateContent xmlns:mc="http://schemas.openxmlformats.org/markup-compatibility/2006">
          <mc:Choice Requires="x14">
            <control shapeId="7171" r:id="rId8" name="Check Box 3">
              <controlPr locked="0" defaultSize="0" autoFill="0" autoLine="0" autoPict="0">
                <anchor moveWithCells="1">
                  <from>
                    <xdr:col>8</xdr:col>
                    <xdr:colOff>38100</xdr:colOff>
                    <xdr:row>30</xdr:row>
                    <xdr:rowOff>88900</xdr:rowOff>
                  </from>
                  <to>
                    <xdr:col>8</xdr:col>
                    <xdr:colOff>254000</xdr:colOff>
                    <xdr:row>30</xdr:row>
                    <xdr:rowOff>330200</xdr:rowOff>
                  </to>
                </anchor>
              </controlPr>
            </control>
          </mc:Choice>
        </mc:AlternateContent>
        <mc:AlternateContent xmlns:mc="http://schemas.openxmlformats.org/markup-compatibility/2006">
          <mc:Choice Requires="x14">
            <control shapeId="7172" r:id="rId9" name="Check Box 4">
              <controlPr locked="0" defaultSize="0" autoFill="0" autoLine="0" autoPict="0">
                <anchor moveWithCells="1">
                  <from>
                    <xdr:col>10</xdr:col>
                    <xdr:colOff>38100</xdr:colOff>
                    <xdr:row>30</xdr:row>
                    <xdr:rowOff>88900</xdr:rowOff>
                  </from>
                  <to>
                    <xdr:col>11</xdr:col>
                    <xdr:colOff>38100</xdr:colOff>
                    <xdr:row>30</xdr:row>
                    <xdr:rowOff>330200</xdr:rowOff>
                  </to>
                </anchor>
              </controlPr>
            </control>
          </mc:Choice>
        </mc:AlternateContent>
        <mc:AlternateContent xmlns:mc="http://schemas.openxmlformats.org/markup-compatibility/2006">
          <mc:Choice Requires="x14">
            <control shapeId="7173" r:id="rId10" name="Check Box 5">
              <controlPr locked="0" defaultSize="0" autoFill="0" autoLine="0" autoPict="0">
                <anchor moveWithCells="1">
                  <from>
                    <xdr:col>7</xdr:col>
                    <xdr:colOff>184150</xdr:colOff>
                    <xdr:row>36</xdr:row>
                    <xdr:rowOff>6350</xdr:rowOff>
                  </from>
                  <to>
                    <xdr:col>7</xdr:col>
                    <xdr:colOff>444500</xdr:colOff>
                    <xdr:row>36</xdr:row>
                    <xdr:rowOff>254000</xdr:rowOff>
                  </to>
                </anchor>
              </controlPr>
            </control>
          </mc:Choice>
        </mc:AlternateContent>
        <mc:AlternateContent xmlns:mc="http://schemas.openxmlformats.org/markup-compatibility/2006">
          <mc:Choice Requires="x14">
            <control shapeId="7174" r:id="rId11" name="Check Box 6">
              <controlPr locked="0" defaultSize="0" autoFill="0" autoLine="0" autoPict="0">
                <anchor moveWithCells="1">
                  <from>
                    <xdr:col>4</xdr:col>
                    <xdr:colOff>63500</xdr:colOff>
                    <xdr:row>36</xdr:row>
                    <xdr:rowOff>6350</xdr:rowOff>
                  </from>
                  <to>
                    <xdr:col>4</xdr:col>
                    <xdr:colOff>266700</xdr:colOff>
                    <xdr:row>36</xdr:row>
                    <xdr:rowOff>254000</xdr:rowOff>
                  </to>
                </anchor>
              </controlPr>
            </control>
          </mc:Choice>
        </mc:AlternateContent>
        <mc:AlternateContent xmlns:mc="http://schemas.openxmlformats.org/markup-compatibility/2006">
          <mc:Choice Requires="x14">
            <control shapeId="7175" r:id="rId12" name="Check Box 7">
              <controlPr locked="0" defaultSize="0" autoFill="0" autoLine="0" autoPict="0">
                <anchor moveWithCells="1">
                  <from>
                    <xdr:col>4</xdr:col>
                    <xdr:colOff>63500</xdr:colOff>
                    <xdr:row>37</xdr:row>
                    <xdr:rowOff>6350</xdr:rowOff>
                  </from>
                  <to>
                    <xdr:col>4</xdr:col>
                    <xdr:colOff>266700</xdr:colOff>
                    <xdr:row>37</xdr:row>
                    <xdr:rowOff>254000</xdr:rowOff>
                  </to>
                </anchor>
              </controlPr>
            </control>
          </mc:Choice>
        </mc:AlternateContent>
        <mc:AlternateContent xmlns:mc="http://schemas.openxmlformats.org/markup-compatibility/2006">
          <mc:Choice Requires="x14">
            <control shapeId="7176" r:id="rId13" name="Check Box 8">
              <controlPr locked="0" defaultSize="0" autoFill="0" autoLine="0" autoPict="0">
                <anchor moveWithCells="1">
                  <from>
                    <xdr:col>7</xdr:col>
                    <xdr:colOff>63500</xdr:colOff>
                    <xdr:row>37</xdr:row>
                    <xdr:rowOff>6350</xdr:rowOff>
                  </from>
                  <to>
                    <xdr:col>7</xdr:col>
                    <xdr:colOff>317500</xdr:colOff>
                    <xdr:row>37</xdr:row>
                    <xdr:rowOff>254000</xdr:rowOff>
                  </to>
                </anchor>
              </controlPr>
            </control>
          </mc:Choice>
        </mc:AlternateContent>
        <mc:AlternateContent xmlns:mc="http://schemas.openxmlformats.org/markup-compatibility/2006">
          <mc:Choice Requires="x14">
            <control shapeId="7177" r:id="rId14" name="Check Box 9">
              <controlPr locked="0" defaultSize="0" autoFill="0" autoLine="0" autoPict="0">
                <anchor moveWithCells="1">
                  <from>
                    <xdr:col>8</xdr:col>
                    <xdr:colOff>63500</xdr:colOff>
                    <xdr:row>37</xdr:row>
                    <xdr:rowOff>6350</xdr:rowOff>
                  </from>
                  <to>
                    <xdr:col>8</xdr:col>
                    <xdr:colOff>266700</xdr:colOff>
                    <xdr:row>37</xdr:row>
                    <xdr:rowOff>254000</xdr:rowOff>
                  </to>
                </anchor>
              </controlPr>
            </control>
          </mc:Choice>
        </mc:AlternateContent>
        <mc:AlternateContent xmlns:mc="http://schemas.openxmlformats.org/markup-compatibility/2006">
          <mc:Choice Requires="x14">
            <control shapeId="7179" r:id="rId15" name="Check Box 11">
              <controlPr locked="0" defaultSize="0" autoFill="0" autoLine="0" autoPict="0">
                <anchor moveWithCells="1">
                  <from>
                    <xdr:col>2</xdr:col>
                    <xdr:colOff>63500</xdr:colOff>
                    <xdr:row>22</xdr:row>
                    <xdr:rowOff>6350</xdr:rowOff>
                  </from>
                  <to>
                    <xdr:col>2</xdr:col>
                    <xdr:colOff>266700</xdr:colOff>
                    <xdr:row>23</xdr:row>
                    <xdr:rowOff>0</xdr:rowOff>
                  </to>
                </anchor>
              </controlPr>
            </control>
          </mc:Choice>
        </mc:AlternateContent>
        <mc:AlternateContent xmlns:mc="http://schemas.openxmlformats.org/markup-compatibility/2006">
          <mc:Choice Requires="x14">
            <control shapeId="7180" r:id="rId16" name="Check Box 12">
              <controlPr locked="0" defaultSize="0" autoFill="0" autoLine="0" autoPict="0">
                <anchor moveWithCells="1">
                  <from>
                    <xdr:col>4</xdr:col>
                    <xdr:colOff>63500</xdr:colOff>
                    <xdr:row>22</xdr:row>
                    <xdr:rowOff>6350</xdr:rowOff>
                  </from>
                  <to>
                    <xdr:col>4</xdr:col>
                    <xdr:colOff>266700</xdr:colOff>
                    <xdr:row>23</xdr:row>
                    <xdr:rowOff>0</xdr:rowOff>
                  </to>
                </anchor>
              </controlPr>
            </control>
          </mc:Choice>
        </mc:AlternateContent>
        <mc:AlternateContent xmlns:mc="http://schemas.openxmlformats.org/markup-compatibility/2006">
          <mc:Choice Requires="x14">
            <control shapeId="7181" r:id="rId17" name="Check Box 13">
              <controlPr locked="0" defaultSize="0" autoFill="0" autoLine="0" autoPict="0">
                <anchor moveWithCells="1">
                  <from>
                    <xdr:col>8</xdr:col>
                    <xdr:colOff>63500</xdr:colOff>
                    <xdr:row>22</xdr:row>
                    <xdr:rowOff>6350</xdr:rowOff>
                  </from>
                  <to>
                    <xdr:col>8</xdr:col>
                    <xdr:colOff>266700</xdr:colOff>
                    <xdr:row>23</xdr:row>
                    <xdr:rowOff>0</xdr:rowOff>
                  </to>
                </anchor>
              </controlPr>
            </control>
          </mc:Choice>
        </mc:AlternateContent>
        <mc:AlternateContent xmlns:mc="http://schemas.openxmlformats.org/markup-compatibility/2006">
          <mc:Choice Requires="x14">
            <control shapeId="7182" r:id="rId18" name="Check Box 14">
              <controlPr locked="0" defaultSize="0" autoFill="0" autoLine="0" autoPict="0">
                <anchor moveWithCells="1">
                  <from>
                    <xdr:col>10</xdr:col>
                    <xdr:colOff>31750</xdr:colOff>
                    <xdr:row>22</xdr:row>
                    <xdr:rowOff>6350</xdr:rowOff>
                  </from>
                  <to>
                    <xdr:col>11</xdr:col>
                    <xdr:colOff>25400</xdr:colOff>
                    <xdr:row>23</xdr:row>
                    <xdr:rowOff>0</xdr:rowOff>
                  </to>
                </anchor>
              </controlPr>
            </control>
          </mc:Choice>
        </mc:AlternateContent>
        <mc:AlternateContent xmlns:mc="http://schemas.openxmlformats.org/markup-compatibility/2006">
          <mc:Choice Requires="x14">
            <control shapeId="7184" r:id="rId19" name="Check Box 16">
              <controlPr locked="0" defaultSize="0" autoFill="0" autoLine="0" autoPict="0">
                <anchor moveWithCells="1">
                  <from>
                    <xdr:col>10</xdr:col>
                    <xdr:colOff>120650</xdr:colOff>
                    <xdr:row>37</xdr:row>
                    <xdr:rowOff>6350</xdr:rowOff>
                  </from>
                  <to>
                    <xdr:col>11</xdr:col>
                    <xdr:colOff>120650</xdr:colOff>
                    <xdr:row>37</xdr:row>
                    <xdr:rowOff>254000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ABD76-C164-45B1-BD31-A088E7D77DC8}">
  <sheetPr>
    <tabColor rgb="FFFF0000"/>
  </sheetPr>
  <dimension ref="A2:I41"/>
  <sheetViews>
    <sheetView zoomScale="115" zoomScaleNormal="115" workbookViewId="0">
      <selection activeCell="A2" sqref="A2"/>
    </sheetView>
  </sheetViews>
  <sheetFormatPr defaultRowHeight="18" x14ac:dyDescent="0.55000000000000004"/>
  <cols>
    <col min="1" max="1" width="2.08203125" style="2" customWidth="1"/>
    <col min="2" max="2" width="11.6640625" style="2" customWidth="1"/>
    <col min="3" max="3" width="8.83203125" style="2"/>
    <col min="4" max="4" width="8.33203125" style="2" customWidth="1"/>
    <col min="5" max="5" width="12" style="2" customWidth="1"/>
    <col min="6" max="6" width="10.9140625" style="2" customWidth="1"/>
    <col min="7" max="7" width="8.5" style="2" customWidth="1"/>
    <col min="8" max="8" width="8.83203125" style="2"/>
    <col min="9" max="9" width="18.33203125" style="2" customWidth="1"/>
  </cols>
  <sheetData>
    <row r="2" spans="2:9" ht="29" x14ac:dyDescent="0.55000000000000004">
      <c r="B2" s="344" t="s">
        <v>28</v>
      </c>
      <c r="C2" s="344"/>
      <c r="D2" s="344"/>
      <c r="E2" s="344"/>
      <c r="F2" s="344"/>
      <c r="G2" s="344"/>
      <c r="H2" s="344"/>
      <c r="I2" s="344"/>
    </row>
    <row r="3" spans="2:9" x14ac:dyDescent="0.55000000000000004">
      <c r="G3" s="3"/>
      <c r="H3" s="29" t="s">
        <v>29</v>
      </c>
      <c r="I3" s="4"/>
    </row>
    <row r="4" spans="2:9" ht="18.5" thickBot="1" x14ac:dyDescent="0.5">
      <c r="B4" s="345" t="s">
        <v>54</v>
      </c>
      <c r="C4" s="345"/>
      <c r="D4" s="345"/>
      <c r="E4" s="345"/>
      <c r="G4" s="5"/>
      <c r="H4" s="30" t="s">
        <v>30</v>
      </c>
      <c r="I4" s="6"/>
    </row>
    <row r="5" spans="2:9" x14ac:dyDescent="0.55000000000000004">
      <c r="B5" s="7" t="s">
        <v>0</v>
      </c>
      <c r="C5" s="346" t="s">
        <v>55</v>
      </c>
      <c r="D5" s="346"/>
      <c r="E5" s="346"/>
      <c r="F5" s="346"/>
      <c r="G5" s="346"/>
      <c r="H5" s="346"/>
      <c r="I5" s="347"/>
    </row>
    <row r="6" spans="2:9" x14ac:dyDescent="0.55000000000000004">
      <c r="B6" s="8" t="s">
        <v>11</v>
      </c>
      <c r="C6" s="323" t="s">
        <v>56</v>
      </c>
      <c r="D6" s="324"/>
      <c r="E6" s="324"/>
      <c r="F6" s="324"/>
      <c r="G6" s="324"/>
      <c r="H6" s="324"/>
      <c r="I6" s="348"/>
    </row>
    <row r="7" spans="2:9" x14ac:dyDescent="0.55000000000000004">
      <c r="B7" s="36" t="s">
        <v>1</v>
      </c>
      <c r="C7" s="425" t="s">
        <v>57</v>
      </c>
      <c r="D7" s="426"/>
      <c r="E7" s="426"/>
      <c r="F7" s="426"/>
      <c r="G7" s="426"/>
      <c r="H7" s="426"/>
      <c r="I7" s="427"/>
    </row>
    <row r="8" spans="2:9" x14ac:dyDescent="0.55000000000000004">
      <c r="B8" s="9" t="s">
        <v>2</v>
      </c>
      <c r="C8" s="428" t="s">
        <v>58</v>
      </c>
      <c r="D8" s="429"/>
      <c r="E8" s="429"/>
      <c r="F8" s="429"/>
      <c r="G8" s="429"/>
      <c r="H8" s="429"/>
      <c r="I8" s="430"/>
    </row>
    <row r="9" spans="2:9" x14ac:dyDescent="0.55000000000000004">
      <c r="B9" s="32" t="s">
        <v>1</v>
      </c>
      <c r="C9" s="431" t="s">
        <v>59</v>
      </c>
      <c r="D9" s="431"/>
      <c r="E9" s="431"/>
      <c r="F9" s="431"/>
      <c r="G9" s="431"/>
      <c r="H9" s="431"/>
      <c r="I9" s="432"/>
    </row>
    <row r="10" spans="2:9" x14ac:dyDescent="0.55000000000000004">
      <c r="B10" s="10" t="s">
        <v>3</v>
      </c>
      <c r="C10" s="429" t="s">
        <v>60</v>
      </c>
      <c r="D10" s="429"/>
      <c r="E10" s="429"/>
      <c r="F10" s="429"/>
      <c r="G10" s="429"/>
      <c r="H10" s="429"/>
      <c r="I10" s="430"/>
    </row>
    <row r="11" spans="2:9" x14ac:dyDescent="0.55000000000000004">
      <c r="B11" s="335" t="s">
        <v>5</v>
      </c>
      <c r="C11" s="342" t="s">
        <v>61</v>
      </c>
      <c r="D11" s="342"/>
      <c r="E11" s="342"/>
      <c r="F11" s="342"/>
      <c r="G11" s="342"/>
      <c r="H11" s="342"/>
      <c r="I11" s="343"/>
    </row>
    <row r="12" spans="2:9" x14ac:dyDescent="0.55000000000000004">
      <c r="B12" s="336"/>
      <c r="C12" s="433" t="s">
        <v>62</v>
      </c>
      <c r="D12" s="434"/>
      <c r="E12" s="434"/>
      <c r="F12" s="434"/>
      <c r="G12" s="434"/>
      <c r="H12" s="434"/>
      <c r="I12" s="435"/>
    </row>
    <row r="13" spans="2:9" x14ac:dyDescent="0.55000000000000004">
      <c r="B13" s="335" t="s">
        <v>10</v>
      </c>
      <c r="C13" s="337" t="s">
        <v>63</v>
      </c>
      <c r="D13" s="337"/>
      <c r="E13" s="337"/>
      <c r="F13" s="337"/>
      <c r="G13" s="337"/>
      <c r="H13" s="337"/>
      <c r="I13" s="338"/>
    </row>
    <row r="14" spans="2:9" x14ac:dyDescent="0.55000000000000004">
      <c r="B14" s="336"/>
      <c r="C14" s="339" t="s">
        <v>64</v>
      </c>
      <c r="D14" s="340"/>
      <c r="E14" s="340"/>
      <c r="F14" s="340"/>
      <c r="G14" s="340"/>
      <c r="H14" s="340"/>
      <c r="I14" s="341"/>
    </row>
    <row r="15" spans="2:9" x14ac:dyDescent="0.55000000000000004">
      <c r="B15" s="8" t="s">
        <v>6</v>
      </c>
      <c r="C15" s="436" t="s">
        <v>65</v>
      </c>
      <c r="D15" s="437"/>
      <c r="E15" s="438"/>
      <c r="F15" s="11" t="s">
        <v>13</v>
      </c>
      <c r="G15" s="328" t="s">
        <v>66</v>
      </c>
      <c r="H15" s="329"/>
      <c r="I15" s="330"/>
    </row>
    <row r="16" spans="2:9" x14ac:dyDescent="0.55000000000000004">
      <c r="B16" s="8" t="s">
        <v>7</v>
      </c>
      <c r="C16" s="436" t="s">
        <v>67</v>
      </c>
      <c r="D16" s="437"/>
      <c r="E16" s="438"/>
      <c r="F16" s="12" t="s">
        <v>14</v>
      </c>
      <c r="G16" s="328" t="s">
        <v>68</v>
      </c>
      <c r="H16" s="329"/>
      <c r="I16" s="330"/>
    </row>
    <row r="17" spans="2:9" x14ac:dyDescent="0.55000000000000004">
      <c r="B17" s="8" t="s">
        <v>8</v>
      </c>
      <c r="C17" s="439" t="s">
        <v>69</v>
      </c>
      <c r="D17" s="440"/>
      <c r="E17" s="441"/>
      <c r="F17" s="12" t="s">
        <v>22</v>
      </c>
      <c r="G17" s="297" t="s">
        <v>70</v>
      </c>
      <c r="H17" s="297"/>
      <c r="I17" s="299"/>
    </row>
    <row r="18" spans="2:9" x14ac:dyDescent="0.55000000000000004">
      <c r="B18" s="13" t="s">
        <v>9</v>
      </c>
      <c r="C18" s="439" t="s">
        <v>71</v>
      </c>
      <c r="D18" s="440"/>
      <c r="E18" s="441"/>
      <c r="F18" s="319" t="s">
        <v>15</v>
      </c>
      <c r="G18" s="26" t="s">
        <v>33</v>
      </c>
      <c r="H18" s="442" t="s">
        <v>72</v>
      </c>
      <c r="I18" s="443"/>
    </row>
    <row r="19" spans="2:9" x14ac:dyDescent="0.55000000000000004">
      <c r="B19" s="264" t="s">
        <v>12</v>
      </c>
      <c r="C19" s="323" t="s">
        <v>73</v>
      </c>
      <c r="D19" s="324"/>
      <c r="E19" s="325"/>
      <c r="F19" s="288"/>
      <c r="G19" s="27" t="s">
        <v>34</v>
      </c>
      <c r="H19" s="444" t="s">
        <v>72</v>
      </c>
      <c r="I19" s="445"/>
    </row>
    <row r="20" spans="2:9" x14ac:dyDescent="0.55000000000000004">
      <c r="B20" s="265"/>
      <c r="C20" s="323" t="s">
        <v>74</v>
      </c>
      <c r="D20" s="324"/>
      <c r="E20" s="325"/>
      <c r="F20" s="289"/>
      <c r="G20" s="28" t="s">
        <v>35</v>
      </c>
      <c r="H20" s="446" t="s">
        <v>75</v>
      </c>
      <c r="I20" s="447"/>
    </row>
    <row r="21" spans="2:9" ht="18.5" thickBot="1" x14ac:dyDescent="0.6">
      <c r="B21" s="322"/>
      <c r="C21" s="300" t="s">
        <v>76</v>
      </c>
      <c r="D21" s="301"/>
      <c r="E21" s="302"/>
      <c r="F21" s="14" t="s">
        <v>21</v>
      </c>
      <c r="G21" s="303" t="s">
        <v>77</v>
      </c>
      <c r="H21" s="303"/>
      <c r="I21" s="304"/>
    </row>
    <row r="22" spans="2:9" ht="18.5" thickBot="1" x14ac:dyDescent="0.6"/>
    <row r="23" spans="2:9" x14ac:dyDescent="0.55000000000000004">
      <c r="B23" s="305" t="s">
        <v>16</v>
      </c>
      <c r="C23" s="306"/>
      <c r="D23" s="448" t="s">
        <v>78</v>
      </c>
      <c r="E23" s="309"/>
      <c r="F23" s="31" t="s">
        <v>1</v>
      </c>
      <c r="G23" s="448" t="s">
        <v>79</v>
      </c>
      <c r="H23" s="448"/>
      <c r="I23" s="449"/>
    </row>
    <row r="24" spans="2:9" x14ac:dyDescent="0.55000000000000004">
      <c r="B24" s="307"/>
      <c r="C24" s="308"/>
      <c r="D24" s="310"/>
      <c r="E24" s="310"/>
      <c r="F24" s="15" t="s">
        <v>17</v>
      </c>
      <c r="G24" s="450" t="s">
        <v>80</v>
      </c>
      <c r="H24" s="451"/>
      <c r="I24" s="452"/>
    </row>
    <row r="25" spans="2:9" x14ac:dyDescent="0.55000000000000004">
      <c r="B25" s="295" t="s">
        <v>18</v>
      </c>
      <c r="C25" s="297"/>
      <c r="D25" s="453" t="s">
        <v>81</v>
      </c>
      <c r="E25" s="454"/>
      <c r="F25" s="454"/>
      <c r="G25" s="454"/>
      <c r="H25" s="454"/>
      <c r="I25" s="455"/>
    </row>
    <row r="26" spans="2:9" x14ac:dyDescent="0.55000000000000004">
      <c r="B26" s="264" t="s">
        <v>5</v>
      </c>
      <c r="C26" s="315"/>
      <c r="D26" s="456" t="s">
        <v>20</v>
      </c>
      <c r="E26" s="456"/>
      <c r="F26" s="456"/>
      <c r="G26" s="456"/>
      <c r="H26" s="456"/>
      <c r="I26" s="457"/>
    </row>
    <row r="27" spans="2:9" x14ac:dyDescent="0.55000000000000004">
      <c r="B27" s="307"/>
      <c r="C27" s="308"/>
      <c r="D27" s="458" t="s">
        <v>82</v>
      </c>
      <c r="E27" s="459"/>
      <c r="F27" s="459"/>
      <c r="G27" s="459"/>
      <c r="H27" s="459"/>
      <c r="I27" s="460"/>
    </row>
    <row r="28" spans="2:9" x14ac:dyDescent="0.55000000000000004">
      <c r="B28" s="295" t="s">
        <v>6</v>
      </c>
      <c r="C28" s="296"/>
      <c r="D28" s="461" t="s">
        <v>83</v>
      </c>
      <c r="E28" s="461"/>
      <c r="F28" s="16" t="s">
        <v>7</v>
      </c>
      <c r="G28" s="462" t="s">
        <v>67</v>
      </c>
      <c r="H28" s="461"/>
      <c r="I28" s="463"/>
    </row>
    <row r="29" spans="2:9" ht="18.5" thickBot="1" x14ac:dyDescent="0.6">
      <c r="B29" s="274" t="s">
        <v>19</v>
      </c>
      <c r="C29" s="275"/>
      <c r="D29" s="276" t="s">
        <v>84</v>
      </c>
      <c r="E29" s="276"/>
      <c r="F29" s="272"/>
      <c r="G29" s="276"/>
      <c r="H29" s="276"/>
      <c r="I29" s="277"/>
    </row>
    <row r="30" spans="2:9" ht="18.5" thickBot="1" x14ac:dyDescent="0.6"/>
    <row r="31" spans="2:9" x14ac:dyDescent="0.55000000000000004">
      <c r="B31" s="278" t="s">
        <v>31</v>
      </c>
      <c r="C31" s="464" t="s">
        <v>85</v>
      </c>
      <c r="D31" s="281"/>
      <c r="E31" s="281"/>
      <c r="F31" s="281"/>
      <c r="G31" s="281"/>
      <c r="H31" s="281"/>
      <c r="I31" s="282"/>
    </row>
    <row r="32" spans="2:9" x14ac:dyDescent="0.55000000000000004">
      <c r="B32" s="279"/>
      <c r="C32" s="283"/>
      <c r="D32" s="284"/>
      <c r="E32" s="284"/>
      <c r="F32" s="284"/>
      <c r="G32" s="284"/>
      <c r="H32" s="284"/>
      <c r="I32" s="285"/>
    </row>
    <row r="33" spans="2:9" x14ac:dyDescent="0.55000000000000004">
      <c r="B33" s="32" t="s">
        <v>1</v>
      </c>
      <c r="C33" s="465" t="s">
        <v>59</v>
      </c>
      <c r="D33" s="465"/>
      <c r="E33" s="466"/>
      <c r="F33" s="288" t="s">
        <v>86</v>
      </c>
      <c r="G33" s="38" t="s">
        <v>90</v>
      </c>
      <c r="H33" s="426" t="s">
        <v>92</v>
      </c>
      <c r="I33" s="427"/>
    </row>
    <row r="34" spans="2:9" x14ac:dyDescent="0.55000000000000004">
      <c r="B34" s="17" t="s">
        <v>4</v>
      </c>
      <c r="C34" s="428" t="s">
        <v>60</v>
      </c>
      <c r="D34" s="429"/>
      <c r="E34" s="467"/>
      <c r="F34" s="289"/>
      <c r="G34" s="37" t="s">
        <v>91</v>
      </c>
      <c r="H34" s="468" t="s">
        <v>93</v>
      </c>
      <c r="I34" s="469"/>
    </row>
    <row r="35" spans="2:9" x14ac:dyDescent="0.55000000000000004">
      <c r="B35" s="264" t="s">
        <v>23</v>
      </c>
      <c r="C35" s="266" t="s">
        <v>87</v>
      </c>
      <c r="D35" s="267"/>
      <c r="E35" s="267"/>
      <c r="F35" s="267"/>
      <c r="G35" s="267"/>
      <c r="H35" s="267"/>
      <c r="I35" s="268"/>
    </row>
    <row r="36" spans="2:9" x14ac:dyDescent="0.55000000000000004">
      <c r="B36" s="265"/>
      <c r="C36" s="18"/>
      <c r="D36" s="269" t="s">
        <v>88</v>
      </c>
      <c r="E36" s="269"/>
      <c r="F36" s="269"/>
      <c r="G36" s="269"/>
      <c r="H36" s="269"/>
      <c r="I36" s="270"/>
    </row>
    <row r="37" spans="2:9" ht="18.5" thickBot="1" x14ac:dyDescent="0.6">
      <c r="B37" s="19"/>
      <c r="C37" s="20"/>
      <c r="D37" s="271" t="s">
        <v>89</v>
      </c>
      <c r="E37" s="272"/>
      <c r="F37" s="272"/>
      <c r="G37" s="272"/>
      <c r="H37" s="272"/>
      <c r="I37" s="273"/>
    </row>
    <row r="38" spans="2:9" ht="12" customHeight="1" x14ac:dyDescent="0.55000000000000004">
      <c r="B38" s="33" t="s">
        <v>25</v>
      </c>
      <c r="C38" s="33"/>
      <c r="D38" s="33"/>
      <c r="E38" s="33"/>
      <c r="F38" s="33"/>
      <c r="G38" s="33"/>
      <c r="H38" s="34"/>
      <c r="I38" s="22" t="s">
        <v>36</v>
      </c>
    </row>
    <row r="39" spans="2:9" ht="12" customHeight="1" x14ac:dyDescent="0.55000000000000004">
      <c r="B39" s="33" t="s">
        <v>26</v>
      </c>
      <c r="C39" s="33"/>
      <c r="D39" s="33"/>
      <c r="E39" s="33"/>
      <c r="F39" s="33"/>
      <c r="G39" s="33"/>
      <c r="H39" s="35"/>
      <c r="I39" s="23" t="s">
        <v>38</v>
      </c>
    </row>
    <row r="40" spans="2:9" ht="12" customHeight="1" x14ac:dyDescent="0.55000000000000004">
      <c r="B40" s="33" t="s">
        <v>27</v>
      </c>
      <c r="C40" s="33"/>
      <c r="D40" s="33"/>
      <c r="E40" s="33"/>
      <c r="F40" s="33"/>
      <c r="G40" s="33"/>
      <c r="H40" s="35"/>
      <c r="I40" s="24" t="s">
        <v>37</v>
      </c>
    </row>
    <row r="41" spans="2:9" x14ac:dyDescent="0.55000000000000004">
      <c r="B41" s="21"/>
      <c r="C41" s="21"/>
      <c r="D41" s="21"/>
      <c r="E41" s="21"/>
      <c r="F41" s="21"/>
      <c r="G41" s="21"/>
      <c r="H41" s="21"/>
      <c r="I41" s="25"/>
    </row>
  </sheetData>
  <mergeCells count="55">
    <mergeCell ref="B35:B36"/>
    <mergeCell ref="C35:I35"/>
    <mergeCell ref="D36:I36"/>
    <mergeCell ref="D37:I37"/>
    <mergeCell ref="B29:C29"/>
    <mergeCell ref="D29:I29"/>
    <mergeCell ref="B31:B32"/>
    <mergeCell ref="C31:I32"/>
    <mergeCell ref="C33:E33"/>
    <mergeCell ref="F33:F34"/>
    <mergeCell ref="C34:E34"/>
    <mergeCell ref="H33:I33"/>
    <mergeCell ref="H34:I34"/>
    <mergeCell ref="B26:C27"/>
    <mergeCell ref="D26:I26"/>
    <mergeCell ref="D27:I27"/>
    <mergeCell ref="B28:C28"/>
    <mergeCell ref="D28:E28"/>
    <mergeCell ref="G28:I28"/>
    <mergeCell ref="B23:C24"/>
    <mergeCell ref="D23:E24"/>
    <mergeCell ref="G23:I23"/>
    <mergeCell ref="G24:I24"/>
    <mergeCell ref="B25:C25"/>
    <mergeCell ref="D25:I25"/>
    <mergeCell ref="C18:E18"/>
    <mergeCell ref="F18:F20"/>
    <mergeCell ref="H18:I18"/>
    <mergeCell ref="B19:B21"/>
    <mergeCell ref="C19:E19"/>
    <mergeCell ref="H19:I19"/>
    <mergeCell ref="C20:E20"/>
    <mergeCell ref="H20:I20"/>
    <mergeCell ref="C21:E21"/>
    <mergeCell ref="G21:I21"/>
    <mergeCell ref="C15:E15"/>
    <mergeCell ref="G15:I15"/>
    <mergeCell ref="C16:E16"/>
    <mergeCell ref="G16:I16"/>
    <mergeCell ref="C17:E17"/>
    <mergeCell ref="G17:I17"/>
    <mergeCell ref="B13:B14"/>
    <mergeCell ref="C13:I13"/>
    <mergeCell ref="C14:I14"/>
    <mergeCell ref="B2:I2"/>
    <mergeCell ref="B4:E4"/>
    <mergeCell ref="C5:I5"/>
    <mergeCell ref="C6:I6"/>
    <mergeCell ref="C7:I7"/>
    <mergeCell ref="C8:I8"/>
    <mergeCell ref="C9:I9"/>
    <mergeCell ref="C10:I10"/>
    <mergeCell ref="B11:B12"/>
    <mergeCell ref="C11:I11"/>
    <mergeCell ref="C12:I12"/>
  </mergeCells>
  <phoneticPr fontId="1"/>
  <hyperlinks>
    <hyperlink ref="I39" r:id="rId1" display="TEL:050-5526-1986" xr:uid="{F8A9DAEC-FF2E-40AC-9202-942A074EC8FD}"/>
    <hyperlink ref="C17" r:id="rId2" display="https://sapoemi.jp" xr:uid="{EC1F9D40-836B-48D8-A4C1-3003C1288A8D}"/>
    <hyperlink ref="C18" r:id="rId3" xr:uid="{28847DF9-3C70-408C-B5C3-02A846790E7D}"/>
    <hyperlink ref="H34" r:id="rId4" xr:uid="{80B44469-6EAA-4FDD-B6F1-F4F124B18EC4}"/>
  </hyperlinks>
  <pageMargins left="0.7" right="0.7" top="0.75" bottom="0.75" header="0.3" footer="0.3"/>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事業者登録票</vt:lpstr>
      <vt:lpstr>trif</vt:lpstr>
      <vt:lpstr>事業者登録票 (旧)</vt:lpstr>
      <vt:lpstr>記入サンプル</vt:lpstr>
      <vt:lpstr>記入例</vt:lpstr>
      <vt:lpstr>age</vt:lpstr>
      <vt:lpstr>houzin</vt:lpstr>
      <vt:lpstr>kahi</vt:lpstr>
      <vt:lpstr>kakunin</vt:lpstr>
      <vt:lpstr>koutu</vt:lpstr>
      <vt:lpstr>parking</vt:lpstr>
      <vt:lpstr>記入サンプル!Print_Area</vt:lpstr>
      <vt:lpstr>事業者登録票!Print_Area</vt:lpstr>
      <vt:lpstr>'事業者登録票 (旧)'!Print_Area</vt:lpstr>
      <vt:lpstr>rosen</vt:lpstr>
      <vt:lpstr>sapporonoku</vt:lpstr>
      <vt:lpstr>syubetu</vt:lpstr>
      <vt:lpstr>tyuusya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成未</dc:creator>
  <cp:lastModifiedBy>吉岡 賢一</cp:lastModifiedBy>
  <cp:lastPrinted>2024-02-12T06:12:43Z</cp:lastPrinted>
  <dcterms:created xsi:type="dcterms:W3CDTF">2021-12-15T07:29:32Z</dcterms:created>
  <dcterms:modified xsi:type="dcterms:W3CDTF">2024-04-19T02:27:36Z</dcterms:modified>
</cp:coreProperties>
</file>